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19440" windowHeight="15000" activeTab="3"/>
  </bookViews>
  <sheets>
    <sheet name="Maquinaria" sheetId="9" r:id="rId1"/>
    <sheet name="Vestido" sheetId="5" r:id="rId2"/>
    <sheet name="iluminación" sheetId="6" r:id="rId3"/>
    <sheet name="sonido" sheetId="7" r:id="rId4"/>
    <sheet name="Proyección" sheetId="8" r:id="rId5"/>
    <sheet name="Resumen" sheetId="2" r:id="rId6"/>
  </sheets>
  <calcPr calcId="145621"/>
</workbook>
</file>

<file path=xl/calcChain.xml><?xml version="1.0" encoding="utf-8"?>
<calcChain xmlns="http://schemas.openxmlformats.org/spreadsheetml/2006/main">
  <c r="H56" i="6" l="1"/>
  <c r="H3" i="9"/>
  <c r="G13" i="9" l="1"/>
  <c r="G6" i="9"/>
  <c r="G31" i="8" l="1"/>
  <c r="H29" i="8" s="1"/>
  <c r="G47" i="6" l="1"/>
  <c r="G65" i="6" l="1"/>
  <c r="G97" i="6" l="1"/>
  <c r="G96" i="6"/>
  <c r="G95" i="6"/>
  <c r="G88" i="6"/>
  <c r="G87" i="6"/>
  <c r="G80" i="6"/>
  <c r="G73" i="6"/>
  <c r="G58" i="6"/>
  <c r="G41" i="6"/>
  <c r="G31" i="6"/>
  <c r="G22" i="6"/>
  <c r="G6" i="6"/>
  <c r="G17" i="5"/>
  <c r="G14" i="5"/>
  <c r="G44" i="9"/>
  <c r="G34" i="9"/>
  <c r="G23" i="9"/>
  <c r="H20" i="9" l="1"/>
  <c r="H28" i="6"/>
  <c r="H85" i="6"/>
  <c r="G24" i="8"/>
  <c r="G50" i="7"/>
  <c r="G16" i="9" l="1"/>
  <c r="G15" i="8" l="1"/>
  <c r="G5" i="8"/>
  <c r="H3" i="8" s="1"/>
  <c r="G114" i="7"/>
  <c r="G100" i="7"/>
  <c r="G89" i="7"/>
  <c r="G82" i="7"/>
  <c r="G41" i="7"/>
  <c r="H39" i="7" s="1"/>
  <c r="G108" i="7"/>
  <c r="G63" i="7"/>
  <c r="G31" i="7"/>
  <c r="H29" i="7" s="1"/>
  <c r="G21" i="7"/>
  <c r="H3" i="7" s="1"/>
  <c r="G128" i="7" s="1"/>
  <c r="G13" i="7"/>
  <c r="G5" i="7"/>
  <c r="H106" i="7" l="1"/>
  <c r="H61" i="7"/>
  <c r="G35" i="8"/>
  <c r="H80" i="7"/>
  <c r="E8" i="2" l="1"/>
  <c r="E9" i="2"/>
  <c r="G14" i="6"/>
  <c r="H4" i="6" s="1"/>
  <c r="G104" i="6" s="1"/>
  <c r="G11" i="5"/>
  <c r="G8" i="5"/>
  <c r="G5" i="5"/>
  <c r="H3" i="5" l="1"/>
  <c r="E7" i="2" l="1"/>
  <c r="G23" i="5" l="1"/>
  <c r="E6" i="2" s="1"/>
  <c r="G50" i="9"/>
  <c r="E5" i="2" s="1"/>
  <c r="E13" i="2" l="1"/>
  <c r="E14" i="2" s="1"/>
  <c r="E16" i="2" l="1"/>
</calcChain>
</file>

<file path=xl/sharedStrings.xml><?xml version="1.0" encoding="utf-8"?>
<sst xmlns="http://schemas.openxmlformats.org/spreadsheetml/2006/main" count="360" uniqueCount="285">
  <si>
    <t>Ud.</t>
  </si>
  <si>
    <t>Telón de fondo</t>
  </si>
  <si>
    <t>Cierres laterales/patas</t>
  </si>
  <si>
    <t>TOMA CORRIENTE: CLAVIJA SCHUKO 16A.</t>
  </si>
  <si>
    <t>PROVISTO DE GARRA AUTOLOCK 50mm. Y CABLE DE SEGURIDAD DE 2mm</t>
  </si>
  <si>
    <t>ACABADO EXTREMO A: SCHUKO MACHO 16A. GOMA NEGRA</t>
  </si>
  <si>
    <t>ACABADO EXTREMO B: SCHUKO HEMBRA 16A. GOMA NEGRA</t>
  </si>
  <si>
    <t>Sección medios agudos</t>
  </si>
  <si>
    <t>Sección Subgraves</t>
  </si>
  <si>
    <t>Procesador</t>
  </si>
  <si>
    <t>Ud.procesador audio digital 24bit a 96Khz. Totalmente instalado</t>
  </si>
  <si>
    <t>Monitor de escenario</t>
  </si>
  <si>
    <t>Ud. Monitor, disposición en cajas de escenario en forma de cuña terminadas en color negro . y amplificación interna o externa, siguiendo especificaciones del sistema. Totalmente instalado.</t>
  </si>
  <si>
    <t>Ud. Mesa de control digital de sonido formato pupitre. Totalmente instalada.</t>
  </si>
  <si>
    <t>Dinámico de voz</t>
  </si>
  <si>
    <t>Ud. Micrófono tipo dinámico-cardioide</t>
  </si>
  <si>
    <t>Caja de inyección</t>
  </si>
  <si>
    <t>Ud. Caja de inyección activa de 1 canal</t>
  </si>
  <si>
    <t>Pie de micro</t>
  </si>
  <si>
    <t>Señal XLR 10m.</t>
  </si>
  <si>
    <t>Ud. Cable de señal en  color negro, con rotulación de marcaje de longitud,  nombre del recinto y velcro para su recojida. Totalmente instalado.</t>
  </si>
  <si>
    <t>Señal JACK 5m.</t>
  </si>
  <si>
    <t>TOTAL EQUIPAMIENTO ESCÉNICO</t>
  </si>
  <si>
    <t>TOTAL INCLUIDO IVA</t>
  </si>
  <si>
    <t>TIPO DE ÓPTICA: INTERCAMBIABLE</t>
  </si>
  <si>
    <t>MATERIAL: TELA LAVABLE LIBRE DE CADMIO E IGNÍFUGO</t>
  </si>
  <si>
    <t>COLOR: BLANCO MATE CON BORDES NEGROS</t>
  </si>
  <si>
    <t>GANANCIA: 1.2</t>
  </si>
  <si>
    <t>ÁNGULO DE VISIÓN: 150º</t>
  </si>
  <si>
    <t>Proyector de escenario</t>
  </si>
  <si>
    <t>Pantalla de escenario</t>
  </si>
  <si>
    <t>Consola de sonido</t>
  </si>
  <si>
    <t>Marca ref.- JBL, Electrovoice</t>
  </si>
  <si>
    <t>Marca ref.- DBX, BSS</t>
  </si>
  <si>
    <t>Marca ref.- SHURE, Sennheiser</t>
  </si>
  <si>
    <t>Marca ref.- BSS, Klark Tecnic</t>
  </si>
  <si>
    <t>Marca ref.- Sennheiser, König&amp;Meyer</t>
  </si>
  <si>
    <t>Bambalinas</t>
  </si>
  <si>
    <t>Marca ref.- Cledin, Gerriets, Rosco</t>
  </si>
  <si>
    <t>Marca ref.- YAMAHA, Behringer</t>
  </si>
  <si>
    <t>Ud.Sistema de 2 vías de cobertura constante en todo el recinto, disposición en cajas terminadas en color negro colocadas en soportes de las paredes laterales en formato L-R. y amplificación interna o externa, siguiendo especificaciones del sistema. Totalmente instalado.</t>
  </si>
  <si>
    <t>Manguera y cajetín 24 CH</t>
  </si>
  <si>
    <t>Ud. Manguera y cajetín de señal, composición cero halógeno flexible de 24 pares aislados 0,22mm. De escenario hombro derecho a cabina de control por canalización existente. Totalmente instalado.</t>
  </si>
  <si>
    <t>Manguera y cajetín 12 CH</t>
  </si>
  <si>
    <t>Ud. Manguera y cajetín de señal, composición cero halógeno flexible de 12 pares aislados 0,22mm. Para uso de escenario. Totalmente instalado.</t>
  </si>
  <si>
    <t>Reproductor video</t>
  </si>
  <si>
    <t>Ud.Reproductor Universal Pioneer BDP-X300-B - (Blueray, CD,DVD y SACD, Streaming de Audio y Video en DLNA 1.5, Hires Audio, Escalado 4K-UltraHD), . Totalmente instalado.</t>
  </si>
  <si>
    <t>Totalmente instalado, incluye medios de elevación necesarios</t>
  </si>
  <si>
    <t>Ud. de corte manual compuesto por:</t>
  </si>
  <si>
    <t>3 tramos de cuerda de polipropileno de  Ø 12 mm en 3 colores, longitudes 20, 17 y 14m</t>
  </si>
  <si>
    <t xml:space="preserve">2 toletes macizos de atado </t>
  </si>
  <si>
    <t>Bancada de atado en hombro izquierdo. Totalmente instalada</t>
  </si>
  <si>
    <t>Ud.Tubo de acero de 6,5m  Ø 50.2 mm, pintado en esmalte sintético negro mate,  para alojamiento de los toletes de atado, con 24 perforaciones de Ø 12 mm en las distancias correspondientes a los cortes. Anclado a la pared mediante espirros de acero 120x10  cada 2m.</t>
  </si>
  <si>
    <t>3 carretes de tiro formados cada uno por una carcasa de acero con sistema de fijación al truss cuadrangular de 400mm  de soporte y 1 polea de poliamida de  Ø 80 mm montada sobre rodamiento.</t>
  </si>
  <si>
    <t>Soporte de guardamalleta y alcahuetas. Totalmente instalado.</t>
  </si>
  <si>
    <t>Ud. Tubo de acero  50x50x1,5 y 9 metros de longitud, suspendido del techo de la sala mediante tirantes de acero para colgar la patas/alcahuetas y la guardamalleta de la cámara escénica, de 9 m de longitud, terminado en negro mate.</t>
  </si>
  <si>
    <t>Motor puntual de cadena de 250Kgr de carga. Totalmente instalado.</t>
  </si>
  <si>
    <t>Tipo de cadena: Sencilla zinc anticorrosión</t>
  </si>
  <si>
    <t>Longitud de cadena 6m</t>
  </si>
  <si>
    <t>Velocidad cadena: 4m/min.</t>
  </si>
  <si>
    <t>Finales de carrera mecánicos tanto superior como inferior</t>
  </si>
  <si>
    <t>Detector de sobrecarga con embrague multidisco</t>
  </si>
  <si>
    <t>Freno eléctrico doble</t>
  </si>
  <si>
    <t>Control directo 3 fases 400V@50Hz</t>
  </si>
  <si>
    <t>Norma SR2.0: BGV-D8 Plus</t>
  </si>
  <si>
    <t>Control para 6 motores ubicado en el hombro derecho. Totalmente instalado</t>
  </si>
  <si>
    <t>Tipo: Control directo</t>
  </si>
  <si>
    <t>Control de fase: Corrección automática de fase.</t>
  </si>
  <si>
    <t>Entrada: AC 3P+N+E 400V/50Hz</t>
  </si>
  <si>
    <t>Salida: AC 3P+E 400V/50Hz</t>
  </si>
  <si>
    <t>Protección: Cortocircuito/sobrecarga</t>
  </si>
  <si>
    <t>Formato: Rack 19" 6 Ud, o formato mural</t>
  </si>
  <si>
    <t>Soporte de anclaje. Totalmente instalado.</t>
  </si>
  <si>
    <t>Guardamalleta</t>
  </si>
  <si>
    <t xml:space="preserve">Ud. Telón de fondo formado por dos hojas sin fruncir de 9 m. de ancho más cruce por 5,75m. de alto, confeccionado en algodón ignífugo (M-1) color negro de gramaje superior a 300 gr/m2, con refuerzo  en cabecilla y ojales y lazos para atar cada 20 cm, dobladillos verticales y bolsa inferior . Totalmente instalado
</t>
  </si>
  <si>
    <t xml:space="preserve">Ud.  telón/pata 1 m. de ancho por 5,75m. de alto, sin fruncir, confeccionado en algodón ignífugo (M-1) color negro de gramaje superior a 300 gr/m2, con refuerzo  en cabecilla y ojales y lazos para atar cada 20 cm, dobladillos verticales y bolsa inferior . Totalmente instalado
</t>
  </si>
  <si>
    <t xml:space="preserve">Ud.  Bambalina de 9 m. de ancho por 1m. de alto, sin fruncir, confeccionado en algodón ignífugo (M-1) color negro de gramaje superior a 300 gr/m2,  con refuerzo  en cabecilla y ojales y lazos para atar cada 20 cm, dobladillos verticales y bolsa inferior . Totalmente instalado
</t>
  </si>
  <si>
    <t xml:space="preserve">Ud.  Guardamalleta de 9 m. de ancho por 1m. de alto, fruncido al 50%, confeccionado en terciopelo ignífugo (M-1) color a elegir de gramaje superior a 350 gr/m2,  con refuerzo y velcro en cabecilla , dobladillos verticales y bolsa inferior . Totalmente instalado
</t>
  </si>
  <si>
    <t>Barras electrificadas. Totalmente instaladas</t>
  </si>
  <si>
    <t>Ud.Barra electrificada en aluminio, garras de anclaje, tapes en los extremos y terminada en pintura negra mate. Totalmente instalado.</t>
  </si>
  <si>
    <t>Material aluminio 50x50x1,5</t>
  </si>
  <si>
    <t>Longitud 2.200mm</t>
  </si>
  <si>
    <t>Entrada: conector Harting 16 polos/16A</t>
  </si>
  <si>
    <t>Composición: Cero halógeno flexible 0.6/1KW 14x2.5</t>
  </si>
  <si>
    <t>Manguera barras. Totalmente instaladas</t>
  </si>
  <si>
    <t>Longitud 12, 15, 18 y 20m</t>
  </si>
  <si>
    <t>Ud. Dimmer. Totalmente instalado</t>
  </si>
  <si>
    <t>Nº de canales 36</t>
  </si>
  <si>
    <t>Formato Rack 12 ud</t>
  </si>
  <si>
    <t>Protección salida por canal DPN 15A</t>
  </si>
  <si>
    <t>Potencia por canal 2.2 KW</t>
  </si>
  <si>
    <t>Conexiónes de salida:  schukos (2 por salida) y 6 multiconectores Harting 16 polos/16A hembra</t>
  </si>
  <si>
    <t>Entrada de control digital DMX 512, 3 y 5 puntas</t>
  </si>
  <si>
    <t>Display LCD de control</t>
  </si>
  <si>
    <t>Marca ref.- Work, Zero..</t>
  </si>
  <si>
    <t>Nº de canales de salida 4</t>
  </si>
  <si>
    <t>Conexión de entrada 1XLR 3PIN + 1 XLR 5PIN</t>
  </si>
  <si>
    <t>Conexión de salida 4XLR 3PIN + 4 XLR 5PIN</t>
  </si>
  <si>
    <t>Ud. Splitter. Totalmente instalado en rack dimmer</t>
  </si>
  <si>
    <t>Ud. Consola. Totalmente instalada</t>
  </si>
  <si>
    <t>Salida de control digital DMX 512</t>
  </si>
  <si>
    <t>Formato pupitre</t>
  </si>
  <si>
    <t>Plano convexo</t>
  </si>
  <si>
    <t>Marca ref.- Robert Juliat, Spotlight</t>
  </si>
  <si>
    <t>Ud. Proyector  de lente plano-convexa de angulo variable, teminado en color negro y totalmente instalado.</t>
  </si>
  <si>
    <t>LÁMPARA: T19 230V/1.000W</t>
  </si>
  <si>
    <t>PROVISTO DE PORTAFILTROS Y VISERA GIRATORIA DE CUATRO PALAS</t>
  </si>
  <si>
    <t>PAR 64</t>
  </si>
  <si>
    <t>LÁMPARA: PAR64 230V/1.000W CP62</t>
  </si>
  <si>
    <t>PROVISTO DE PORTAFILTROS</t>
  </si>
  <si>
    <t>PAR LED RGBW</t>
  </si>
  <si>
    <t>Corriente  3m</t>
  </si>
  <si>
    <t>Corriente  10m</t>
  </si>
  <si>
    <t xml:space="preserve">Señal DMX </t>
  </si>
  <si>
    <t>usos varios</t>
  </si>
  <si>
    <t>Cable  de 10m</t>
  </si>
  <si>
    <t>Cables de señal, flexible apantallado 2x0.22mm. en  color negro, con rotulación de marcaje de largura y nombre del recinto y velcro para su recojida. Totalmente instalado.</t>
  </si>
  <si>
    <t>ACABADO EXTREMO A: XLR 5P MACHO</t>
  </si>
  <si>
    <t>ACABADO EXTREMO A: XLR 5P HEMBRA</t>
  </si>
  <si>
    <t>Cable de 1,5m</t>
  </si>
  <si>
    <t>De control a cuarto eléctrico</t>
  </si>
  <si>
    <t>Totalmente instalados</t>
  </si>
  <si>
    <t>Ud.Proyector de imágen compacto silencioso, incluido soporte para anclar en peto anfiteatro.Totalmente instalado. Distancia de proyección 16m</t>
  </si>
  <si>
    <t>Recorte</t>
  </si>
  <si>
    <t>Marca ref.- ETC, STRAND</t>
  </si>
  <si>
    <t>Ud. Proyector  recorte de ángulo de haz variable entre 22 y 45º, terminado en color negro. Totalmente instalado.</t>
  </si>
  <si>
    <t>LÁMPARA: HPL575 230V/575W</t>
  </si>
  <si>
    <t>PROVISTO DE PORTAFILTROS Y PORTAGOBOS</t>
  </si>
  <si>
    <t>Nº de faders 20 Fix, Grp, Cue</t>
  </si>
  <si>
    <t>Ud. Mesa de control digital, pupitre de construcción compacta, debe incluir pantalla táctil de manejo, lámpara de trabajo y cables  de conesión necesarios.</t>
  </si>
  <si>
    <t>Nº de canales controlables 512</t>
  </si>
  <si>
    <t>Control remoto por tablet o smartphone</t>
  </si>
  <si>
    <t>Marca ref.- ChamSys</t>
  </si>
  <si>
    <t>Instalación conectores en mangueras circuitos instalados</t>
  </si>
  <si>
    <t>Instalación de conectores schuko 16A, en las las lineas ya existentes que provienen de los  6 circuitos de sala y los 6 de hombros de  escenario.</t>
  </si>
  <si>
    <t>Conectores de goma</t>
  </si>
  <si>
    <t>Ud. Manguera multifilar flexible, color negro. Con conectores en los estremos.</t>
  </si>
  <si>
    <t>Acabados extremo A: conector Harting 16 polos /16A hembra.</t>
  </si>
  <si>
    <t>Acabados extremo B: conector de Schuko 16A macho</t>
  </si>
  <si>
    <t>Bases o cables numerados del 1 al 6 sala y del 7 al 12 hombros.</t>
  </si>
  <si>
    <t>Bases o cables numerados del 13 al 18, del 19 al 24, del 25 al 30 y del 31 al 36 para circuitos regulados y del 1 al 8 para circuitos directos.</t>
  </si>
  <si>
    <t>Número de circuitos 6 +2, 1D-1R-2R-3R-4R-5R-6R-2D (D-Directo, R- Regulado)</t>
  </si>
  <si>
    <t>Salidas: Base Schuko 16A con tapas numeradas.</t>
  </si>
  <si>
    <t>Incluye armario rack  18 ud con rejillas, mecanización y 8 tomas directas</t>
  </si>
  <si>
    <t>Formato Rack, instalado en Armario Dimmer</t>
  </si>
  <si>
    <t>Ud. Proyector  Par 64 RGBW 18x8w, terminado en color negro.</t>
  </si>
  <si>
    <t>Cables de corriente flexible 0.6/1KV 3x1.5mm en  color negro, con rotulación de marcaje de longitud,  nombre del recinto y velcro para su recojida.</t>
  </si>
  <si>
    <t>Cable de 30m</t>
  </si>
  <si>
    <t>1 desembarco de tres tiros en carcasa de acero con sistema de fijación rápida a el soporte de cuadradillo medidas 80x80mm y poleas de poliamida de Ø 80 mm , montadas en carcasa sobre rodamientos.</t>
  </si>
  <si>
    <t xml:space="preserve"> 1 vara de carga de 9 m formada por 3 secciones de tubo  Ø 50.2 mm de aluminio  y sus accesorios de empalme, acabado en pintura epoxi al horno color negro.</t>
  </si>
  <si>
    <t>Adaptador de acero para truss  de 1000Kgr de carga máxima con dos abrazaderas de aluminio y una argolla M20  para suspensión de motor.</t>
  </si>
  <si>
    <t>Marca ref.- JBL, Electrovoice,DAS</t>
  </si>
  <si>
    <t>Marca ref.- JBL, Electrovoice, DAS</t>
  </si>
  <si>
    <t>Ud.Sistema Bass reflex de cobertura constante en todo el recinto, disposición en cajas terminadas en color negro colocadas frontales bajo la corbata del escenarioso y amplificación interna o externa, siguiendo especificaciones del sistema. Totalmente instalado.</t>
  </si>
  <si>
    <t>Lector USB</t>
  </si>
  <si>
    <t>Ud. Proyector  P.A.R. , terminado en color negro.</t>
  </si>
  <si>
    <t>FORMATO IMAGEN: 16:10</t>
  </si>
  <si>
    <t>Ud.Pantala motorizada de tambor enrollable anclado a los truss de soporte en techo del escenario en último término. Totalmente instalado.</t>
  </si>
  <si>
    <t>TAMAÑO de imágen: 6.000X3.750mm</t>
  </si>
  <si>
    <t>Anclajes: gancho en cuerpo y cadena sobre el eje.</t>
  </si>
  <si>
    <t>Maniobra: directo en el propio control.</t>
  </si>
  <si>
    <t>Ud. De distribución y cableado necesario para  el sistema de proyección y conexión al sistema de audio con conexiones HDMI, VGA  + cableado de uso en escenario, desde una posible fuente en hombro derecho y cabina al proyector. Totalmente instalado</t>
  </si>
  <si>
    <t>Dispersión horizontal: 90º</t>
  </si>
  <si>
    <t>Dispersión vertical: 60º</t>
  </si>
  <si>
    <t>Respuesta de frecuencia: 47Hz a 20KHz  (+-10dB)</t>
  </si>
  <si>
    <t>Potencia: 1.000 WRMS</t>
  </si>
  <si>
    <t>SPL: 110dB en cualquier punto del recinto</t>
  </si>
  <si>
    <t>Dispersión horizontal: 360º</t>
  </si>
  <si>
    <t>Dispersón vertical: 180º</t>
  </si>
  <si>
    <t>Respuesta de frecuencia: 40Hz a 180Hz  (+-3dB)</t>
  </si>
  <si>
    <t>Potencia: 2.000 WRMS</t>
  </si>
  <si>
    <t>Entradas analógicas: 2</t>
  </si>
  <si>
    <t>Salidas analógicas: 6</t>
  </si>
  <si>
    <t>Sección Crossover: 3 VIAS</t>
  </si>
  <si>
    <t>Sección delay: hasta 2 segundos</t>
  </si>
  <si>
    <t>Sección ecualizador: 12 filtros paramétricos</t>
  </si>
  <si>
    <t>Tipo: 2 vías</t>
  </si>
  <si>
    <t>Dispersión vertical: 40º</t>
  </si>
  <si>
    <t>Respuesta de frecuencia: 80Hz a 15KHz  (+-3dB)</t>
  </si>
  <si>
    <t>Potencia por caja: 300 WRMS</t>
  </si>
  <si>
    <t>Longitud: 30 metros</t>
  </si>
  <si>
    <t>Acabado extremo A: Latigador pares individuales conector XLR3Pfemale marcados A01...A08</t>
  </si>
  <si>
    <t>Acabado extremo A: Latigador pares individuales conector XLR3Pmale marcados C01...C16</t>
  </si>
  <si>
    <t>Acabado extremo B: Cajetín</t>
  </si>
  <si>
    <t>Entradas: 16 conectores XLR3Pfemale marcados C01…C16</t>
  </si>
  <si>
    <t>Salidas: 8 conectores XLR3Pmale marcados A01…A08</t>
  </si>
  <si>
    <t>Longitud: 15 metros</t>
  </si>
  <si>
    <t>Acabado extremo A:Latigador pares individuales conector XLR3Pmale marcados C01...C08</t>
  </si>
  <si>
    <t>Acabado extremo A: Latigador pares individuales conector XLR3Pfemale marcados A01...A04</t>
  </si>
  <si>
    <t>Entradas: 8 conectores XLR3PFEMALE MARCADOS C01…C8</t>
  </si>
  <si>
    <t>Salidas: 4 conectores XLR3Pmale marcados A01…A04</t>
  </si>
  <si>
    <t>Tipo: Procesador audio digital 24bit@96KHz</t>
  </si>
  <si>
    <t>Entradas analógicas: 16 previos MIC/LINE</t>
  </si>
  <si>
    <t>Salidas analógicas: 6 previos line</t>
  </si>
  <si>
    <t>Nº Faders: 16 motorizados 100mm.</t>
  </si>
  <si>
    <t>Nº Canales: 32</t>
  </si>
  <si>
    <t>Nº Buses: 8</t>
  </si>
  <si>
    <t>Nº Auxiliares: 8</t>
  </si>
  <si>
    <t>Nº efectos internos: 4</t>
  </si>
  <si>
    <t>Proceso de entradas/salidas: Ecualización paramétrica 4 cortes / compresión / gate</t>
  </si>
  <si>
    <t>Nº escenas programables: 99</t>
  </si>
  <si>
    <t>Retardo/salida: &lt;=2ms.</t>
  </si>
  <si>
    <t>Respuesta de frecuencia: 20Hz a 20KHz +-1dB</t>
  </si>
  <si>
    <t>Rango diámico: &gt;= 100dB</t>
  </si>
  <si>
    <t>Relación señal/ruido: &gt;=100dB</t>
  </si>
  <si>
    <t xml:space="preserve">Alimentación phanton: +48Vdc </t>
  </si>
  <si>
    <t>Respuesta de frecuencia: 80Hz a 15KHz +-5dB</t>
  </si>
  <si>
    <t>Sensibilidas: -54dBV/Pa@1KHz</t>
  </si>
  <si>
    <t>Impedancia: 150 a 300 OHM</t>
  </si>
  <si>
    <t>Conector: XLR3Pmale</t>
  </si>
  <si>
    <t>Impedancia entrada: 50KOHM a 1MOHM</t>
  </si>
  <si>
    <t>Impedancia salida: 150 a 300 OHM</t>
  </si>
  <si>
    <t>Alimentación: 20 a 50 Vdc</t>
  </si>
  <si>
    <t>Atenuación: -20dB/-40dB</t>
  </si>
  <si>
    <t>Conector entrada: XLR3PFEMALE + JACK 1/4"</t>
  </si>
  <si>
    <t>Conector link: JACK 1/4"</t>
  </si>
  <si>
    <t>Conector salida: XLR3PMALE</t>
  </si>
  <si>
    <t>Ud. Soporte telescópico para micrófonos con el pie en forma de trípode rematado con tapones de goma dotado de brazo de jirafa, terminado en color negro.</t>
  </si>
  <si>
    <t>Brazo: Articulado extensible 400 a 800 mm.</t>
  </si>
  <si>
    <t>Altura: extensible 800 a 1600 mm.</t>
  </si>
  <si>
    <t>Composición: flexible apantallado 2X0.22mm.</t>
  </si>
  <si>
    <t>Acabado extremo A: XLR 3P MACHO</t>
  </si>
  <si>
    <t>Acabado extremo B: XLR 3P HEMBRA</t>
  </si>
  <si>
    <t>Composición: flexible apantallado 1X0.22mm.</t>
  </si>
  <si>
    <t>Acabado extremo A: JACK 1/4" TS</t>
  </si>
  <si>
    <t>Acabado extremo B: JACK 1/4" TS</t>
  </si>
  <si>
    <t>Arlequines</t>
  </si>
  <si>
    <t xml:space="preserve">Ud.  Arlequín de 1 m. de ancho por 6m. de alto, fruncido al 50%, confeccionado en terciopelo ignífugo (M-1) color a elegir de gramaje superior a 350 gr/m2,  con refuerzo  en cabecilla y ojales y lazos para atar cada 20 cm, dobladillos verticales y bolsa inferior . Totalmente instalado
</t>
  </si>
  <si>
    <t>Precio</t>
  </si>
  <si>
    <t>Total</t>
  </si>
  <si>
    <t>01 Maquinaria</t>
  </si>
  <si>
    <t>01.01 Elementos de soporte para textiles, iluminación y pantalla de proyección</t>
  </si>
  <si>
    <t>Total 01.01:</t>
  </si>
  <si>
    <t>Total 01.02:</t>
  </si>
  <si>
    <t>01.02 Motores</t>
  </si>
  <si>
    <t>Total 01 maquinaria</t>
  </si>
  <si>
    <t>02 Vestido de escena</t>
  </si>
  <si>
    <t>03 Iluminación escénica</t>
  </si>
  <si>
    <t>04 Sistema de sonido</t>
  </si>
  <si>
    <t>05 Sistema de proyección</t>
  </si>
  <si>
    <t>02 VESTIDO DE ESCENA</t>
  </si>
  <si>
    <t>Total 02 vestido de escena</t>
  </si>
  <si>
    <t>02.01 Escenario principal</t>
  </si>
  <si>
    <t>Total 02.01:</t>
  </si>
  <si>
    <t>03.01 Barras electrificadas y mangueras</t>
  </si>
  <si>
    <t>Total 03.01:</t>
  </si>
  <si>
    <t>03.02 Regulación y control</t>
  </si>
  <si>
    <t>03.03 Proyectores</t>
  </si>
  <si>
    <t>03.04 Cableado</t>
  </si>
  <si>
    <t>Total 03.02:</t>
  </si>
  <si>
    <t>Total 03.03:</t>
  </si>
  <si>
    <t>Total 03.04:</t>
  </si>
  <si>
    <t>04 Sonido</t>
  </si>
  <si>
    <t>Total 04.01:</t>
  </si>
  <si>
    <t>04.01 SISTEMA  P.A.</t>
  </si>
  <si>
    <t>04.02 SISTEMA MONITORES</t>
  </si>
  <si>
    <t>04.03 INFRAESTRUCTURA DE SEÑAL</t>
  </si>
  <si>
    <t>04.04 CONTROL DE SONIDO</t>
  </si>
  <si>
    <t>04.05 MICROFONÍA</t>
  </si>
  <si>
    <t>04.06 CABLEADO</t>
  </si>
  <si>
    <t>Total 04.02:</t>
  </si>
  <si>
    <t>Total 04.03:</t>
  </si>
  <si>
    <t>Total 04.04:</t>
  </si>
  <si>
    <t>Total 04.05:</t>
  </si>
  <si>
    <t>Total 04 equipo de sonido</t>
  </si>
  <si>
    <t>Total 03 iluminación escénica</t>
  </si>
  <si>
    <t>Total 04.06:</t>
  </si>
  <si>
    <t>05 Proyección</t>
  </si>
  <si>
    <t>Total 05 sistema de proyección</t>
  </si>
  <si>
    <t>Total 05.01:</t>
  </si>
  <si>
    <t>05.02 DISTRIBUCIÓN SEÑAL</t>
  </si>
  <si>
    <t>05.01 SISTEMA DE PROYECCIÓN DE IMAGEN</t>
  </si>
  <si>
    <t>Total 05.02:</t>
  </si>
  <si>
    <t>PRESUPUESTO TOTAL</t>
  </si>
  <si>
    <t>IVA 21%</t>
  </si>
  <si>
    <t>Atril corporativo Ayuntamiento Cariñena</t>
  </si>
  <si>
    <r>
      <t xml:space="preserve">Ud Atril personalizado de metracrilato transparente y satinado con bandeja superior e interior, modelo </t>
    </r>
    <r>
      <rPr>
        <i/>
        <sz val="8"/>
        <rFont val="Calibri"/>
        <family val="2"/>
      </rPr>
      <t xml:space="preserve">congreso satin-ice </t>
    </r>
    <r>
      <rPr>
        <sz val="8"/>
        <rFont val="Calibri"/>
        <family val="2"/>
      </rPr>
      <t xml:space="preserve">, reposalibros de aluminio anodizado, altura 110 cm, incluso instalación de sonido cableado y conectores XLR </t>
    </r>
    <r>
      <rPr>
        <i/>
        <sz val="8"/>
        <rFont val="Calibri"/>
        <family val="2"/>
      </rPr>
      <t>neutrik y micrófono de condensador electret unidireccional cardioide y espuma quitavientos, totalmente instalado</t>
    </r>
  </si>
  <si>
    <t>Marca ref.- NEC, Panasonic</t>
  </si>
  <si>
    <t>LUMINOSIDAD minima : 6500 ANSI LUMENS</t>
  </si>
  <si>
    <t>CONTRASTE: 5.000:1</t>
  </si>
  <si>
    <t>RESOLUCIÓN: 1.920X1200</t>
  </si>
  <si>
    <t>Ratio deproyección: 1.7-2.8:1</t>
  </si>
  <si>
    <t>ENTRADAS: VGA - HDMI - RS232</t>
  </si>
  <si>
    <t>04.07 ATRIL</t>
  </si>
  <si>
    <t>Total 04.07: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</si>
</sst>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[$€]_-;\-* #,##0.00\ [$€]_-;_-* &quot;-&quot;??\ [$€]_-;_-@_-"/>
    <numFmt numFmtId="165" formatCode="#,##0.00\ &quot;€&quot;"/>
  </numFmts>
  <fonts count="3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6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theme="1"/>
      <name val="Calibri"/>
      <family val="2"/>
      <scheme val="minor"/>
    </font>
    <font>
      <b/>
      <sz val="16"/>
      <name val="Calibri"/>
      <family val="2"/>
    </font>
    <font>
      <i/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Arial"/>
      <family val="2"/>
    </font>
    <font>
      <b/>
      <sz val="12"/>
      <name val="Calibri"/>
      <family val="2"/>
      <scheme val="minor"/>
    </font>
    <font>
      <i/>
      <sz val="8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037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164" fontId="1" fillId="0" borderId="0" applyFont="0" applyFill="0" applyBorder="0" applyAlignment="0" applyProtection="0"/>
    <xf numFmtId="0" fontId="10" fillId="3" borderId="0" applyNumberFormat="0" applyBorder="0" applyAlignment="0" applyProtection="0"/>
    <xf numFmtId="0" fontId="11" fillId="22" borderId="0" applyNumberFormat="0" applyBorder="0" applyAlignment="0" applyProtection="0"/>
    <xf numFmtId="0" fontId="1" fillId="23" borderId="4" applyNumberFormat="0" applyFont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0" fontId="11" fillId="22" borderId="0" applyNumberFormat="0" applyBorder="0" applyAlignment="0" applyProtection="0"/>
    <xf numFmtId="0" fontId="1" fillId="23" borderId="4" applyNumberFormat="0" applyFont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  <xf numFmtId="0" fontId="24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164" fontId="24" fillId="0" borderId="0" applyFont="0" applyFill="0" applyBorder="0" applyAlignment="0" applyProtection="0"/>
    <xf numFmtId="0" fontId="10" fillId="3" borderId="0" applyNumberFormat="0" applyBorder="0" applyAlignment="0" applyProtection="0"/>
    <xf numFmtId="0" fontId="11" fillId="22" borderId="0" applyNumberFormat="0" applyBorder="0" applyAlignment="0" applyProtection="0"/>
    <xf numFmtId="0" fontId="24" fillId="23" borderId="4" applyNumberFormat="0" applyFont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  <xf numFmtId="0" fontId="24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164" fontId="24" fillId="0" borderId="0" applyFont="0" applyFill="0" applyBorder="0" applyAlignment="0" applyProtection="0"/>
    <xf numFmtId="0" fontId="10" fillId="3" borderId="0" applyNumberFormat="0" applyBorder="0" applyAlignment="0" applyProtection="0"/>
    <xf numFmtId="0" fontId="11" fillId="22" borderId="0" applyNumberFormat="0" applyBorder="0" applyAlignment="0" applyProtection="0"/>
    <xf numFmtId="0" fontId="24" fillId="23" borderId="4" applyNumberFormat="0" applyFont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  <xf numFmtId="0" fontId="24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164" fontId="24" fillId="0" borderId="0" applyFont="0" applyFill="0" applyBorder="0" applyAlignment="0" applyProtection="0"/>
    <xf numFmtId="0" fontId="10" fillId="3" borderId="0" applyNumberFormat="0" applyBorder="0" applyAlignment="0" applyProtection="0"/>
    <xf numFmtId="0" fontId="11" fillId="22" borderId="0" applyNumberFormat="0" applyBorder="0" applyAlignment="0" applyProtection="0"/>
    <xf numFmtId="0" fontId="24" fillId="23" borderId="4" applyNumberFormat="0" applyFont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  <xf numFmtId="0" fontId="24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164" fontId="24" fillId="0" borderId="0" applyFont="0" applyFill="0" applyBorder="0" applyAlignment="0" applyProtection="0"/>
    <xf numFmtId="0" fontId="10" fillId="3" borderId="0" applyNumberFormat="0" applyBorder="0" applyAlignment="0" applyProtection="0"/>
    <xf numFmtId="0" fontId="11" fillId="22" borderId="0" applyNumberFormat="0" applyBorder="0" applyAlignment="0" applyProtection="0"/>
    <xf numFmtId="0" fontId="24" fillId="23" borderId="4" applyNumberFormat="0" applyFont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  <xf numFmtId="0" fontId="24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164" fontId="24" fillId="0" borderId="0" applyFont="0" applyFill="0" applyBorder="0" applyAlignment="0" applyProtection="0"/>
    <xf numFmtId="0" fontId="10" fillId="3" borderId="0" applyNumberFormat="0" applyBorder="0" applyAlignment="0" applyProtection="0"/>
    <xf numFmtId="0" fontId="11" fillId="22" borderId="0" applyNumberFormat="0" applyBorder="0" applyAlignment="0" applyProtection="0"/>
    <xf numFmtId="0" fontId="24" fillId="23" borderId="4" applyNumberFormat="0" applyFont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  <xf numFmtId="0" fontId="24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164" fontId="24" fillId="0" borderId="0" applyFont="0" applyFill="0" applyBorder="0" applyAlignment="0" applyProtection="0"/>
    <xf numFmtId="0" fontId="10" fillId="3" borderId="0" applyNumberFormat="0" applyBorder="0" applyAlignment="0" applyProtection="0"/>
    <xf numFmtId="0" fontId="11" fillId="22" borderId="0" applyNumberFormat="0" applyBorder="0" applyAlignment="0" applyProtection="0"/>
    <xf numFmtId="0" fontId="24" fillId="23" borderId="4" applyNumberFormat="0" applyFont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  <xf numFmtId="0" fontId="24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164" fontId="24" fillId="0" borderId="0" applyFont="0" applyFill="0" applyBorder="0" applyAlignment="0" applyProtection="0"/>
    <xf numFmtId="0" fontId="10" fillId="3" borderId="0" applyNumberFormat="0" applyBorder="0" applyAlignment="0" applyProtection="0"/>
    <xf numFmtId="0" fontId="11" fillId="22" borderId="0" applyNumberFormat="0" applyBorder="0" applyAlignment="0" applyProtection="0"/>
    <xf numFmtId="0" fontId="24" fillId="23" borderId="4" applyNumberFormat="0" applyFont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  <xf numFmtId="0" fontId="24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164" fontId="24" fillId="0" borderId="0" applyFont="0" applyFill="0" applyBorder="0" applyAlignment="0" applyProtection="0"/>
    <xf numFmtId="0" fontId="10" fillId="3" borderId="0" applyNumberFormat="0" applyBorder="0" applyAlignment="0" applyProtection="0"/>
    <xf numFmtId="0" fontId="11" fillId="22" borderId="0" applyNumberFormat="0" applyBorder="0" applyAlignment="0" applyProtection="0"/>
    <xf numFmtId="0" fontId="24" fillId="23" borderId="4" applyNumberFormat="0" applyFont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164" fontId="24" fillId="0" borderId="0" applyFont="0" applyFill="0" applyBorder="0" applyAlignment="0" applyProtection="0"/>
    <xf numFmtId="0" fontId="10" fillId="3" borderId="0" applyNumberFormat="0" applyBorder="0" applyAlignment="0" applyProtection="0"/>
    <xf numFmtId="0" fontId="11" fillId="22" borderId="0" applyNumberFormat="0" applyBorder="0" applyAlignment="0" applyProtection="0"/>
    <xf numFmtId="0" fontId="24" fillId="23" borderId="4" applyNumberFormat="0" applyFont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  <xf numFmtId="0" fontId="24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164" fontId="24" fillId="0" borderId="0" applyFont="0" applyFill="0" applyBorder="0" applyAlignment="0" applyProtection="0"/>
    <xf numFmtId="0" fontId="10" fillId="3" borderId="0" applyNumberFormat="0" applyBorder="0" applyAlignment="0" applyProtection="0"/>
    <xf numFmtId="0" fontId="11" fillId="22" borderId="0" applyNumberFormat="0" applyBorder="0" applyAlignment="0" applyProtection="0"/>
    <xf numFmtId="0" fontId="24" fillId="23" borderId="4" applyNumberFormat="0" applyFont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  <xf numFmtId="0" fontId="24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164" fontId="24" fillId="0" borderId="0" applyFont="0" applyFill="0" applyBorder="0" applyAlignment="0" applyProtection="0"/>
    <xf numFmtId="0" fontId="10" fillId="3" borderId="0" applyNumberFormat="0" applyBorder="0" applyAlignment="0" applyProtection="0"/>
    <xf numFmtId="0" fontId="11" fillId="22" borderId="0" applyNumberFormat="0" applyBorder="0" applyAlignment="0" applyProtection="0"/>
    <xf numFmtId="0" fontId="24" fillId="23" borderId="4" applyNumberFormat="0" applyFont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  <xf numFmtId="0" fontId="24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164" fontId="24" fillId="0" borderId="0" applyFont="0" applyFill="0" applyBorder="0" applyAlignment="0" applyProtection="0"/>
    <xf numFmtId="0" fontId="10" fillId="3" borderId="0" applyNumberFormat="0" applyBorder="0" applyAlignment="0" applyProtection="0"/>
    <xf numFmtId="0" fontId="11" fillId="22" borderId="0" applyNumberFormat="0" applyBorder="0" applyAlignment="0" applyProtection="0"/>
    <xf numFmtId="0" fontId="24" fillId="23" borderId="4" applyNumberFormat="0" applyFont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164" fontId="24" fillId="0" borderId="0" applyFont="0" applyFill="0" applyBorder="0" applyAlignment="0" applyProtection="0"/>
    <xf numFmtId="0" fontId="10" fillId="3" borderId="0" applyNumberFormat="0" applyBorder="0" applyAlignment="0" applyProtection="0"/>
    <xf numFmtId="0" fontId="11" fillId="22" borderId="0" applyNumberFormat="0" applyBorder="0" applyAlignment="0" applyProtection="0"/>
    <xf numFmtId="0" fontId="24" fillId="23" borderId="4" applyNumberFormat="0" applyFont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  <xf numFmtId="0" fontId="24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164" fontId="24" fillId="0" borderId="0" applyFont="0" applyFill="0" applyBorder="0" applyAlignment="0" applyProtection="0"/>
    <xf numFmtId="0" fontId="10" fillId="3" borderId="0" applyNumberFormat="0" applyBorder="0" applyAlignment="0" applyProtection="0"/>
    <xf numFmtId="0" fontId="11" fillId="22" borderId="0" applyNumberFormat="0" applyBorder="0" applyAlignment="0" applyProtection="0"/>
    <xf numFmtId="0" fontId="24" fillId="23" borderId="4" applyNumberFormat="0" applyFont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0" fontId="11" fillId="22" borderId="0" applyNumberFormat="0" applyBorder="0" applyAlignment="0" applyProtection="0"/>
    <xf numFmtId="0" fontId="1" fillId="23" borderId="4" applyNumberFormat="0" applyFont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  <xf numFmtId="0" fontId="24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164" fontId="24" fillId="0" borderId="0" applyFont="0" applyFill="0" applyBorder="0" applyAlignment="0" applyProtection="0"/>
    <xf numFmtId="0" fontId="10" fillId="3" borderId="0" applyNumberFormat="0" applyBorder="0" applyAlignment="0" applyProtection="0"/>
    <xf numFmtId="0" fontId="11" fillId="22" borderId="0" applyNumberFormat="0" applyBorder="0" applyAlignment="0" applyProtection="0"/>
    <xf numFmtId="0" fontId="24" fillId="23" borderId="4" applyNumberFormat="0" applyFont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  <xf numFmtId="0" fontId="24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164" fontId="24" fillId="0" borderId="0" applyFont="0" applyFill="0" applyBorder="0" applyAlignment="0" applyProtection="0"/>
    <xf numFmtId="0" fontId="10" fillId="3" borderId="0" applyNumberFormat="0" applyBorder="0" applyAlignment="0" applyProtection="0"/>
    <xf numFmtId="0" fontId="11" fillId="22" borderId="0" applyNumberFormat="0" applyBorder="0" applyAlignment="0" applyProtection="0"/>
    <xf numFmtId="0" fontId="24" fillId="23" borderId="4" applyNumberFormat="0" applyFont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  <xf numFmtId="0" fontId="24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164" fontId="24" fillId="0" borderId="0" applyFont="0" applyFill="0" applyBorder="0" applyAlignment="0" applyProtection="0"/>
    <xf numFmtId="0" fontId="10" fillId="3" borderId="0" applyNumberFormat="0" applyBorder="0" applyAlignment="0" applyProtection="0"/>
    <xf numFmtId="0" fontId="11" fillId="22" borderId="0" applyNumberFormat="0" applyBorder="0" applyAlignment="0" applyProtection="0"/>
    <xf numFmtId="0" fontId="24" fillId="23" borderId="4" applyNumberFormat="0" applyFont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  <xf numFmtId="0" fontId="24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164" fontId="24" fillId="0" borderId="0" applyFont="0" applyFill="0" applyBorder="0" applyAlignment="0" applyProtection="0"/>
    <xf numFmtId="0" fontId="10" fillId="3" borderId="0" applyNumberFormat="0" applyBorder="0" applyAlignment="0" applyProtection="0"/>
    <xf numFmtId="0" fontId="11" fillId="22" borderId="0" applyNumberFormat="0" applyBorder="0" applyAlignment="0" applyProtection="0"/>
    <xf numFmtId="0" fontId="24" fillId="23" borderId="4" applyNumberFormat="0" applyFont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  <xf numFmtId="0" fontId="24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164" fontId="24" fillId="0" borderId="0" applyFont="0" applyFill="0" applyBorder="0" applyAlignment="0" applyProtection="0"/>
    <xf numFmtId="0" fontId="10" fillId="3" borderId="0" applyNumberFormat="0" applyBorder="0" applyAlignment="0" applyProtection="0"/>
    <xf numFmtId="0" fontId="11" fillId="22" borderId="0" applyNumberFormat="0" applyBorder="0" applyAlignment="0" applyProtection="0"/>
    <xf numFmtId="0" fontId="24" fillId="23" borderId="4" applyNumberFormat="0" applyFont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  <xf numFmtId="0" fontId="24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164" fontId="24" fillId="0" borderId="0" applyFont="0" applyFill="0" applyBorder="0" applyAlignment="0" applyProtection="0"/>
    <xf numFmtId="0" fontId="10" fillId="3" borderId="0" applyNumberFormat="0" applyBorder="0" applyAlignment="0" applyProtection="0"/>
    <xf numFmtId="0" fontId="11" fillId="22" borderId="0" applyNumberFormat="0" applyBorder="0" applyAlignment="0" applyProtection="0"/>
    <xf numFmtId="0" fontId="24" fillId="23" borderId="4" applyNumberFormat="0" applyFont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  <xf numFmtId="0" fontId="24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164" fontId="24" fillId="0" borderId="0" applyFont="0" applyFill="0" applyBorder="0" applyAlignment="0" applyProtection="0"/>
    <xf numFmtId="0" fontId="10" fillId="3" borderId="0" applyNumberFormat="0" applyBorder="0" applyAlignment="0" applyProtection="0"/>
    <xf numFmtId="0" fontId="11" fillId="22" borderId="0" applyNumberFormat="0" applyBorder="0" applyAlignment="0" applyProtection="0"/>
    <xf numFmtId="0" fontId="24" fillId="23" borderId="4" applyNumberFormat="0" applyFont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  <xf numFmtId="0" fontId="24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164" fontId="24" fillId="0" borderId="0" applyFont="0" applyFill="0" applyBorder="0" applyAlignment="0" applyProtection="0"/>
    <xf numFmtId="0" fontId="10" fillId="3" borderId="0" applyNumberFormat="0" applyBorder="0" applyAlignment="0" applyProtection="0"/>
    <xf numFmtId="0" fontId="11" fillId="22" borderId="0" applyNumberFormat="0" applyBorder="0" applyAlignment="0" applyProtection="0"/>
    <xf numFmtId="0" fontId="24" fillId="23" borderId="4" applyNumberFormat="0" applyFont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  <xf numFmtId="0" fontId="24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164" fontId="24" fillId="0" borderId="0" applyFont="0" applyFill="0" applyBorder="0" applyAlignment="0" applyProtection="0"/>
    <xf numFmtId="0" fontId="10" fillId="3" borderId="0" applyNumberFormat="0" applyBorder="0" applyAlignment="0" applyProtection="0"/>
    <xf numFmtId="0" fontId="11" fillId="22" borderId="0" applyNumberFormat="0" applyBorder="0" applyAlignment="0" applyProtection="0"/>
    <xf numFmtId="0" fontId="24" fillId="23" borderId="4" applyNumberFormat="0" applyFont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  <xf numFmtId="0" fontId="24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164" fontId="24" fillId="0" borderId="0" applyFont="0" applyFill="0" applyBorder="0" applyAlignment="0" applyProtection="0"/>
    <xf numFmtId="0" fontId="10" fillId="3" borderId="0" applyNumberFormat="0" applyBorder="0" applyAlignment="0" applyProtection="0"/>
    <xf numFmtId="0" fontId="11" fillId="22" borderId="0" applyNumberFormat="0" applyBorder="0" applyAlignment="0" applyProtection="0"/>
    <xf numFmtId="0" fontId="24" fillId="23" borderId="4" applyNumberFormat="0" applyFont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  <xf numFmtId="0" fontId="24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164" fontId="24" fillId="0" borderId="0" applyFont="0" applyFill="0" applyBorder="0" applyAlignment="0" applyProtection="0"/>
    <xf numFmtId="0" fontId="10" fillId="3" borderId="0" applyNumberFormat="0" applyBorder="0" applyAlignment="0" applyProtection="0"/>
    <xf numFmtId="0" fontId="11" fillId="22" borderId="0" applyNumberFormat="0" applyBorder="0" applyAlignment="0" applyProtection="0"/>
    <xf numFmtId="0" fontId="24" fillId="23" borderId="4" applyNumberFormat="0" applyFont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  <xf numFmtId="0" fontId="24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164" fontId="24" fillId="0" borderId="0" applyFont="0" applyFill="0" applyBorder="0" applyAlignment="0" applyProtection="0"/>
    <xf numFmtId="0" fontId="10" fillId="3" borderId="0" applyNumberFormat="0" applyBorder="0" applyAlignment="0" applyProtection="0"/>
    <xf numFmtId="0" fontId="11" fillId="22" borderId="0" applyNumberFormat="0" applyBorder="0" applyAlignment="0" applyProtection="0"/>
    <xf numFmtId="0" fontId="24" fillId="23" borderId="4" applyNumberFormat="0" applyFont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  <xf numFmtId="0" fontId="24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164" fontId="24" fillId="0" borderId="0" applyFont="0" applyFill="0" applyBorder="0" applyAlignment="0" applyProtection="0"/>
    <xf numFmtId="0" fontId="10" fillId="3" borderId="0" applyNumberFormat="0" applyBorder="0" applyAlignment="0" applyProtection="0"/>
    <xf numFmtId="0" fontId="11" fillId="22" borderId="0" applyNumberFormat="0" applyBorder="0" applyAlignment="0" applyProtection="0"/>
    <xf numFmtId="0" fontId="24" fillId="23" borderId="4" applyNumberFormat="0" applyFont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  <xf numFmtId="0" fontId="24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164" fontId="24" fillId="0" borderId="0" applyFont="0" applyFill="0" applyBorder="0" applyAlignment="0" applyProtection="0"/>
    <xf numFmtId="0" fontId="10" fillId="3" borderId="0" applyNumberFormat="0" applyBorder="0" applyAlignment="0" applyProtection="0"/>
    <xf numFmtId="0" fontId="11" fillId="22" borderId="0" applyNumberFormat="0" applyBorder="0" applyAlignment="0" applyProtection="0"/>
    <xf numFmtId="0" fontId="24" fillId="23" borderId="4" applyNumberFormat="0" applyFont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  <xf numFmtId="0" fontId="24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164" fontId="24" fillId="0" borderId="0" applyFont="0" applyFill="0" applyBorder="0" applyAlignment="0" applyProtection="0"/>
    <xf numFmtId="0" fontId="10" fillId="3" borderId="0" applyNumberFormat="0" applyBorder="0" applyAlignment="0" applyProtection="0"/>
    <xf numFmtId="0" fontId="11" fillId="22" borderId="0" applyNumberFormat="0" applyBorder="0" applyAlignment="0" applyProtection="0"/>
    <xf numFmtId="0" fontId="24" fillId="23" borderId="4" applyNumberFormat="0" applyFont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  <xf numFmtId="0" fontId="24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164" fontId="24" fillId="0" borderId="0" applyFont="0" applyFill="0" applyBorder="0" applyAlignment="0" applyProtection="0"/>
    <xf numFmtId="0" fontId="10" fillId="3" borderId="0" applyNumberFormat="0" applyBorder="0" applyAlignment="0" applyProtection="0"/>
    <xf numFmtId="0" fontId="11" fillId="22" borderId="0" applyNumberFormat="0" applyBorder="0" applyAlignment="0" applyProtection="0"/>
    <xf numFmtId="0" fontId="24" fillId="23" borderId="4" applyNumberFormat="0" applyFont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" fillId="0" borderId="0"/>
    <xf numFmtId="0" fontId="10" fillId="3" borderId="0" applyNumberFormat="0" applyBorder="0" applyAlignment="0" applyProtection="0"/>
    <xf numFmtId="0" fontId="11" fillId="22" borderId="0" applyNumberFormat="0" applyBorder="0" applyAlignment="0" applyProtection="0"/>
    <xf numFmtId="0" fontId="1" fillId="23" borderId="4" applyNumberFormat="0" applyFont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24" fillId="0" borderId="0"/>
    <xf numFmtId="0" fontId="10" fillId="3" borderId="0" applyNumberFormat="0" applyBorder="0" applyAlignment="0" applyProtection="0"/>
    <xf numFmtId="0" fontId="11" fillId="22" borderId="0" applyNumberFormat="0" applyBorder="0" applyAlignment="0" applyProtection="0"/>
    <xf numFmtId="0" fontId="1" fillId="23" borderId="4" applyNumberFormat="0" applyFont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164" fontId="24" fillId="0" borderId="0" applyFont="0" applyFill="0" applyBorder="0" applyAlignment="0" applyProtection="0"/>
    <xf numFmtId="0" fontId="10" fillId="3" borderId="0" applyNumberFormat="0" applyBorder="0" applyAlignment="0" applyProtection="0"/>
    <xf numFmtId="0" fontId="11" fillId="22" borderId="0" applyNumberFormat="0" applyBorder="0" applyAlignment="0" applyProtection="0"/>
    <xf numFmtId="0" fontId="24" fillId="23" borderId="4" applyNumberFormat="0" applyFont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  <xf numFmtId="0" fontId="24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164" fontId="24" fillId="0" borderId="0" applyFont="0" applyFill="0" applyBorder="0" applyAlignment="0" applyProtection="0"/>
    <xf numFmtId="0" fontId="10" fillId="3" borderId="0" applyNumberFormat="0" applyBorder="0" applyAlignment="0" applyProtection="0"/>
    <xf numFmtId="0" fontId="11" fillId="22" borderId="0" applyNumberFormat="0" applyBorder="0" applyAlignment="0" applyProtection="0"/>
    <xf numFmtId="0" fontId="24" fillId="23" borderId="4" applyNumberFormat="0" applyFont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  <xf numFmtId="0" fontId="24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164" fontId="24" fillId="0" borderId="0" applyFont="0" applyFill="0" applyBorder="0" applyAlignment="0" applyProtection="0"/>
    <xf numFmtId="0" fontId="10" fillId="3" borderId="0" applyNumberFormat="0" applyBorder="0" applyAlignment="0" applyProtection="0"/>
    <xf numFmtId="0" fontId="11" fillId="22" borderId="0" applyNumberFormat="0" applyBorder="0" applyAlignment="0" applyProtection="0"/>
    <xf numFmtId="0" fontId="24" fillId="23" borderId="4" applyNumberFormat="0" applyFont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  <xf numFmtId="0" fontId="24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164" fontId="24" fillId="0" borderId="0" applyFont="0" applyFill="0" applyBorder="0" applyAlignment="0" applyProtection="0"/>
    <xf numFmtId="0" fontId="10" fillId="3" borderId="0" applyNumberFormat="0" applyBorder="0" applyAlignment="0" applyProtection="0"/>
    <xf numFmtId="0" fontId="11" fillId="22" borderId="0" applyNumberFormat="0" applyBorder="0" applyAlignment="0" applyProtection="0"/>
    <xf numFmtId="0" fontId="24" fillId="23" borderId="4" applyNumberFormat="0" applyFont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  <xf numFmtId="0" fontId="24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164" fontId="24" fillId="0" borderId="0" applyFont="0" applyFill="0" applyBorder="0" applyAlignment="0" applyProtection="0"/>
    <xf numFmtId="0" fontId="10" fillId="3" borderId="0" applyNumberFormat="0" applyBorder="0" applyAlignment="0" applyProtection="0"/>
    <xf numFmtId="0" fontId="11" fillId="22" borderId="0" applyNumberFormat="0" applyBorder="0" applyAlignment="0" applyProtection="0"/>
    <xf numFmtId="0" fontId="24" fillId="23" borderId="4" applyNumberFormat="0" applyFont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  <xf numFmtId="0" fontId="24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164" fontId="24" fillId="0" borderId="0" applyFont="0" applyFill="0" applyBorder="0" applyAlignment="0" applyProtection="0"/>
    <xf numFmtId="0" fontId="10" fillId="3" borderId="0" applyNumberFormat="0" applyBorder="0" applyAlignment="0" applyProtection="0"/>
    <xf numFmtId="0" fontId="11" fillId="22" borderId="0" applyNumberFormat="0" applyBorder="0" applyAlignment="0" applyProtection="0"/>
    <xf numFmtId="0" fontId="24" fillId="23" borderId="4" applyNumberFormat="0" applyFont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  <xf numFmtId="0" fontId="24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164" fontId="24" fillId="0" borderId="0" applyFont="0" applyFill="0" applyBorder="0" applyAlignment="0" applyProtection="0"/>
    <xf numFmtId="0" fontId="10" fillId="3" borderId="0" applyNumberFormat="0" applyBorder="0" applyAlignment="0" applyProtection="0"/>
    <xf numFmtId="0" fontId="11" fillId="22" borderId="0" applyNumberFormat="0" applyBorder="0" applyAlignment="0" applyProtection="0"/>
    <xf numFmtId="0" fontId="24" fillId="23" borderId="4" applyNumberFormat="0" applyFont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  <xf numFmtId="0" fontId="24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164" fontId="24" fillId="0" borderId="0" applyFont="0" applyFill="0" applyBorder="0" applyAlignment="0" applyProtection="0"/>
    <xf numFmtId="0" fontId="10" fillId="3" borderId="0" applyNumberFormat="0" applyBorder="0" applyAlignment="0" applyProtection="0"/>
    <xf numFmtId="0" fontId="11" fillId="22" borderId="0" applyNumberFormat="0" applyBorder="0" applyAlignment="0" applyProtection="0"/>
    <xf numFmtId="0" fontId="24" fillId="23" borderId="4" applyNumberFormat="0" applyFont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" fillId="0" borderId="0"/>
    <xf numFmtId="0" fontId="10" fillId="3" borderId="0" applyNumberFormat="0" applyBorder="0" applyAlignment="0" applyProtection="0"/>
    <xf numFmtId="0" fontId="11" fillId="22" borderId="0" applyNumberFormat="0" applyBorder="0" applyAlignment="0" applyProtection="0"/>
    <xf numFmtId="0" fontId="1" fillId="23" borderId="4" applyNumberFormat="0" applyFont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" fillId="0" borderId="0"/>
    <xf numFmtId="0" fontId="10" fillId="3" borderId="0" applyNumberFormat="0" applyBorder="0" applyAlignment="0" applyProtection="0"/>
    <xf numFmtId="0" fontId="11" fillId="22" borderId="0" applyNumberFormat="0" applyBorder="0" applyAlignment="0" applyProtection="0"/>
    <xf numFmtId="0" fontId="1" fillId="23" borderId="4" applyNumberFormat="0" applyFont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" fillId="0" borderId="0"/>
    <xf numFmtId="0" fontId="10" fillId="3" borderId="0" applyNumberFormat="0" applyBorder="0" applyAlignment="0" applyProtection="0"/>
    <xf numFmtId="0" fontId="11" fillId="22" borderId="0" applyNumberFormat="0" applyBorder="0" applyAlignment="0" applyProtection="0"/>
    <xf numFmtId="0" fontId="1" fillId="23" borderId="4" applyNumberFormat="0" applyFont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" fillId="0" borderId="0"/>
    <xf numFmtId="0" fontId="10" fillId="3" borderId="0" applyNumberFormat="0" applyBorder="0" applyAlignment="0" applyProtection="0"/>
    <xf numFmtId="0" fontId="11" fillId="22" borderId="0" applyNumberFormat="0" applyBorder="0" applyAlignment="0" applyProtection="0"/>
    <xf numFmtId="0" fontId="1" fillId="23" borderId="4" applyNumberFormat="0" applyFont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" fillId="0" borderId="0"/>
    <xf numFmtId="0" fontId="10" fillId="3" borderId="0" applyNumberFormat="0" applyBorder="0" applyAlignment="0" applyProtection="0"/>
    <xf numFmtId="0" fontId="11" fillId="22" borderId="0" applyNumberFormat="0" applyBorder="0" applyAlignment="0" applyProtection="0"/>
    <xf numFmtId="0" fontId="1" fillId="23" borderId="4" applyNumberFormat="0" applyFont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" fillId="0" borderId="0"/>
    <xf numFmtId="0" fontId="10" fillId="3" borderId="0" applyNumberFormat="0" applyBorder="0" applyAlignment="0" applyProtection="0"/>
    <xf numFmtId="0" fontId="11" fillId="22" borderId="0" applyNumberFormat="0" applyBorder="0" applyAlignment="0" applyProtection="0"/>
    <xf numFmtId="0" fontId="1" fillId="23" borderId="4" applyNumberFormat="0" applyFont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" fillId="0" borderId="0"/>
    <xf numFmtId="0" fontId="10" fillId="3" borderId="0" applyNumberFormat="0" applyBorder="0" applyAlignment="0" applyProtection="0"/>
    <xf numFmtId="0" fontId="11" fillId="22" borderId="0" applyNumberFormat="0" applyBorder="0" applyAlignment="0" applyProtection="0"/>
    <xf numFmtId="0" fontId="1" fillId="23" borderId="4" applyNumberFormat="0" applyFont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" fillId="0" borderId="0"/>
    <xf numFmtId="0" fontId="10" fillId="3" borderId="0" applyNumberFormat="0" applyBorder="0" applyAlignment="0" applyProtection="0"/>
    <xf numFmtId="0" fontId="11" fillId="22" borderId="0" applyNumberFormat="0" applyBorder="0" applyAlignment="0" applyProtection="0"/>
    <xf numFmtId="0" fontId="1" fillId="23" borderId="4" applyNumberFormat="0" applyFont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" fillId="0" borderId="0"/>
    <xf numFmtId="0" fontId="10" fillId="3" borderId="0" applyNumberFormat="0" applyBorder="0" applyAlignment="0" applyProtection="0"/>
    <xf numFmtId="0" fontId="11" fillId="22" borderId="0" applyNumberFormat="0" applyBorder="0" applyAlignment="0" applyProtection="0"/>
    <xf numFmtId="0" fontId="1" fillId="23" borderId="4" applyNumberFormat="0" applyFont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" fillId="0" borderId="0"/>
    <xf numFmtId="0" fontId="10" fillId="3" borderId="0" applyNumberFormat="0" applyBorder="0" applyAlignment="0" applyProtection="0"/>
    <xf numFmtId="0" fontId="11" fillId="22" borderId="0" applyNumberFormat="0" applyBorder="0" applyAlignment="0" applyProtection="0"/>
    <xf numFmtId="0" fontId="1" fillId="23" borderId="4" applyNumberFormat="0" applyFont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" fillId="0" borderId="0"/>
    <xf numFmtId="0" fontId="10" fillId="3" borderId="0" applyNumberFormat="0" applyBorder="0" applyAlignment="0" applyProtection="0"/>
    <xf numFmtId="0" fontId="11" fillId="22" borderId="0" applyNumberFormat="0" applyBorder="0" applyAlignment="0" applyProtection="0"/>
    <xf numFmtId="0" fontId="1" fillId="23" borderId="4" applyNumberFormat="0" applyFont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" fillId="0" borderId="0"/>
    <xf numFmtId="0" fontId="10" fillId="3" borderId="0" applyNumberFormat="0" applyBorder="0" applyAlignment="0" applyProtection="0"/>
    <xf numFmtId="0" fontId="11" fillId="22" borderId="0" applyNumberFormat="0" applyBorder="0" applyAlignment="0" applyProtection="0"/>
    <xf numFmtId="0" fontId="1" fillId="23" borderId="4" applyNumberFormat="0" applyFont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" fillId="0" borderId="0"/>
    <xf numFmtId="0" fontId="10" fillId="3" borderId="0" applyNumberFormat="0" applyBorder="0" applyAlignment="0" applyProtection="0"/>
    <xf numFmtId="0" fontId="11" fillId="22" borderId="0" applyNumberFormat="0" applyBorder="0" applyAlignment="0" applyProtection="0"/>
    <xf numFmtId="0" fontId="1" fillId="23" borderId="4" applyNumberFormat="0" applyFont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" fillId="0" borderId="0"/>
    <xf numFmtId="0" fontId="10" fillId="3" borderId="0" applyNumberFormat="0" applyBorder="0" applyAlignment="0" applyProtection="0"/>
    <xf numFmtId="0" fontId="11" fillId="22" borderId="0" applyNumberFormat="0" applyBorder="0" applyAlignment="0" applyProtection="0"/>
    <xf numFmtId="0" fontId="1" fillId="23" borderId="4" applyNumberFormat="0" applyFont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" fillId="0" borderId="0"/>
    <xf numFmtId="0" fontId="10" fillId="3" borderId="0" applyNumberFormat="0" applyBorder="0" applyAlignment="0" applyProtection="0"/>
    <xf numFmtId="0" fontId="11" fillId="22" borderId="0" applyNumberFormat="0" applyBorder="0" applyAlignment="0" applyProtection="0"/>
    <xf numFmtId="0" fontId="1" fillId="23" borderId="4" applyNumberFormat="0" applyFont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" fillId="0" borderId="0"/>
    <xf numFmtId="0" fontId="10" fillId="3" borderId="0" applyNumberFormat="0" applyBorder="0" applyAlignment="0" applyProtection="0"/>
    <xf numFmtId="0" fontId="11" fillId="22" borderId="0" applyNumberFormat="0" applyBorder="0" applyAlignment="0" applyProtection="0"/>
    <xf numFmtId="0" fontId="1" fillId="23" borderId="4" applyNumberFormat="0" applyFont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" fillId="0" borderId="0"/>
    <xf numFmtId="0" fontId="10" fillId="3" borderId="0" applyNumberFormat="0" applyBorder="0" applyAlignment="0" applyProtection="0"/>
    <xf numFmtId="0" fontId="11" fillId="22" borderId="0" applyNumberFormat="0" applyBorder="0" applyAlignment="0" applyProtection="0"/>
    <xf numFmtId="0" fontId="1" fillId="23" borderId="4" applyNumberFormat="0" applyFont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" fillId="0" borderId="0"/>
    <xf numFmtId="0" fontId="10" fillId="3" borderId="0" applyNumberFormat="0" applyBorder="0" applyAlignment="0" applyProtection="0"/>
    <xf numFmtId="0" fontId="11" fillId="22" borderId="0" applyNumberFormat="0" applyBorder="0" applyAlignment="0" applyProtection="0"/>
    <xf numFmtId="0" fontId="1" fillId="23" borderId="4" applyNumberFormat="0" applyFont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" fillId="0" borderId="0"/>
    <xf numFmtId="0" fontId="10" fillId="3" borderId="0" applyNumberFormat="0" applyBorder="0" applyAlignment="0" applyProtection="0"/>
    <xf numFmtId="0" fontId="11" fillId="22" borderId="0" applyNumberFormat="0" applyBorder="0" applyAlignment="0" applyProtection="0"/>
    <xf numFmtId="0" fontId="1" fillId="23" borderId="4" applyNumberFormat="0" applyFont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" fillId="0" borderId="0"/>
    <xf numFmtId="0" fontId="10" fillId="3" borderId="0" applyNumberFormat="0" applyBorder="0" applyAlignment="0" applyProtection="0"/>
    <xf numFmtId="0" fontId="11" fillId="22" borderId="0" applyNumberFormat="0" applyBorder="0" applyAlignment="0" applyProtection="0"/>
    <xf numFmtId="0" fontId="1" fillId="23" borderId="4" applyNumberFormat="0" applyFont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" fillId="0" borderId="0"/>
    <xf numFmtId="0" fontId="10" fillId="3" borderId="0" applyNumberFormat="0" applyBorder="0" applyAlignment="0" applyProtection="0"/>
    <xf numFmtId="0" fontId="11" fillId="22" borderId="0" applyNumberFormat="0" applyBorder="0" applyAlignment="0" applyProtection="0"/>
    <xf numFmtId="0" fontId="1" fillId="23" borderId="4" applyNumberFormat="0" applyFont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" fillId="0" borderId="0"/>
    <xf numFmtId="0" fontId="10" fillId="3" borderId="0" applyNumberFormat="0" applyBorder="0" applyAlignment="0" applyProtection="0"/>
    <xf numFmtId="0" fontId="11" fillId="22" borderId="0" applyNumberFormat="0" applyBorder="0" applyAlignment="0" applyProtection="0"/>
    <xf numFmtId="0" fontId="1" fillId="23" borderId="4" applyNumberFormat="0" applyFont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" fillId="0" borderId="0"/>
    <xf numFmtId="0" fontId="10" fillId="3" borderId="0" applyNumberFormat="0" applyBorder="0" applyAlignment="0" applyProtection="0"/>
    <xf numFmtId="0" fontId="11" fillId="22" borderId="0" applyNumberFormat="0" applyBorder="0" applyAlignment="0" applyProtection="0"/>
    <xf numFmtId="0" fontId="1" fillId="23" borderId="4" applyNumberFormat="0" applyFont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" fillId="0" borderId="0"/>
    <xf numFmtId="0" fontId="10" fillId="3" borderId="0" applyNumberFormat="0" applyBorder="0" applyAlignment="0" applyProtection="0"/>
    <xf numFmtId="0" fontId="11" fillId="22" borderId="0" applyNumberFormat="0" applyBorder="0" applyAlignment="0" applyProtection="0"/>
    <xf numFmtId="0" fontId="1" fillId="23" borderId="4" applyNumberFormat="0" applyFont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" fillId="0" borderId="0"/>
    <xf numFmtId="0" fontId="10" fillId="3" borderId="0" applyNumberFormat="0" applyBorder="0" applyAlignment="0" applyProtection="0"/>
    <xf numFmtId="0" fontId="11" fillId="22" borderId="0" applyNumberFormat="0" applyBorder="0" applyAlignment="0" applyProtection="0"/>
    <xf numFmtId="0" fontId="1" fillId="23" borderId="4" applyNumberFormat="0" applyFont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" fillId="0" borderId="0"/>
    <xf numFmtId="0" fontId="10" fillId="3" borderId="0" applyNumberFormat="0" applyBorder="0" applyAlignment="0" applyProtection="0"/>
    <xf numFmtId="0" fontId="11" fillId="22" borderId="0" applyNumberFormat="0" applyBorder="0" applyAlignment="0" applyProtection="0"/>
    <xf numFmtId="0" fontId="1" fillId="23" borderId="4" applyNumberFormat="0" applyFont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" fillId="0" borderId="0"/>
    <xf numFmtId="0" fontId="10" fillId="3" borderId="0" applyNumberFormat="0" applyBorder="0" applyAlignment="0" applyProtection="0"/>
    <xf numFmtId="0" fontId="11" fillId="22" borderId="0" applyNumberFormat="0" applyBorder="0" applyAlignment="0" applyProtection="0"/>
    <xf numFmtId="0" fontId="1" fillId="23" borderId="4" applyNumberFormat="0" applyFont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" fillId="0" borderId="0"/>
    <xf numFmtId="0" fontId="10" fillId="3" borderId="0" applyNumberFormat="0" applyBorder="0" applyAlignment="0" applyProtection="0"/>
    <xf numFmtId="0" fontId="11" fillId="22" borderId="0" applyNumberFormat="0" applyBorder="0" applyAlignment="0" applyProtection="0"/>
    <xf numFmtId="0" fontId="1" fillId="23" borderId="4" applyNumberFormat="0" applyFont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" fillId="0" borderId="0"/>
    <xf numFmtId="0" fontId="10" fillId="3" borderId="0" applyNumberFormat="0" applyBorder="0" applyAlignment="0" applyProtection="0"/>
    <xf numFmtId="0" fontId="11" fillId="22" borderId="0" applyNumberFormat="0" applyBorder="0" applyAlignment="0" applyProtection="0"/>
    <xf numFmtId="0" fontId="1" fillId="23" borderId="4" applyNumberFormat="0" applyFont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" fillId="0" borderId="0"/>
    <xf numFmtId="0" fontId="10" fillId="3" borderId="0" applyNumberFormat="0" applyBorder="0" applyAlignment="0" applyProtection="0"/>
    <xf numFmtId="0" fontId="11" fillId="22" borderId="0" applyNumberFormat="0" applyBorder="0" applyAlignment="0" applyProtection="0"/>
    <xf numFmtId="0" fontId="1" fillId="23" borderId="4" applyNumberFormat="0" applyFont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0" fontId="11" fillId="22" borderId="0" applyNumberFormat="0" applyBorder="0" applyAlignment="0" applyProtection="0"/>
    <xf numFmtId="0" fontId="1" fillId="23" borderId="4" applyNumberFormat="0" applyFont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" fillId="0" borderId="0"/>
    <xf numFmtId="0" fontId="10" fillId="3" borderId="0" applyNumberFormat="0" applyBorder="0" applyAlignment="0" applyProtection="0"/>
    <xf numFmtId="0" fontId="11" fillId="22" borderId="0" applyNumberFormat="0" applyBorder="0" applyAlignment="0" applyProtection="0"/>
    <xf numFmtId="0" fontId="1" fillId="23" borderId="4" applyNumberFormat="0" applyFont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" fillId="0" borderId="0"/>
    <xf numFmtId="0" fontId="10" fillId="3" borderId="0" applyNumberFormat="0" applyBorder="0" applyAlignment="0" applyProtection="0"/>
    <xf numFmtId="0" fontId="11" fillId="22" borderId="0" applyNumberFormat="0" applyBorder="0" applyAlignment="0" applyProtection="0"/>
    <xf numFmtId="0" fontId="1" fillId="23" borderId="4" applyNumberFormat="0" applyFont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" fillId="0" borderId="0"/>
    <xf numFmtId="0" fontId="10" fillId="3" borderId="0" applyNumberFormat="0" applyBorder="0" applyAlignment="0" applyProtection="0"/>
    <xf numFmtId="0" fontId="11" fillId="22" borderId="0" applyNumberFormat="0" applyBorder="0" applyAlignment="0" applyProtection="0"/>
    <xf numFmtId="0" fontId="1" fillId="23" borderId="4" applyNumberFormat="0" applyFont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" fillId="0" borderId="0"/>
    <xf numFmtId="0" fontId="10" fillId="3" borderId="0" applyNumberFormat="0" applyBorder="0" applyAlignment="0" applyProtection="0"/>
    <xf numFmtId="0" fontId="11" fillId="22" borderId="0" applyNumberFormat="0" applyBorder="0" applyAlignment="0" applyProtection="0"/>
    <xf numFmtId="0" fontId="1" fillId="23" borderId="4" applyNumberFormat="0" applyFont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0" fontId="11" fillId="22" borderId="0" applyNumberFormat="0" applyBorder="0" applyAlignment="0" applyProtection="0"/>
    <xf numFmtId="0" fontId="1" fillId="23" borderId="4" applyNumberFormat="0" applyFont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" fillId="0" borderId="0"/>
    <xf numFmtId="0" fontId="10" fillId="3" borderId="0" applyNumberFormat="0" applyBorder="0" applyAlignment="0" applyProtection="0"/>
    <xf numFmtId="0" fontId="11" fillId="22" borderId="0" applyNumberFormat="0" applyBorder="0" applyAlignment="0" applyProtection="0"/>
    <xf numFmtId="0" fontId="1" fillId="23" borderId="4" applyNumberFormat="0" applyFont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" fillId="0" borderId="0"/>
    <xf numFmtId="0" fontId="10" fillId="3" borderId="0" applyNumberFormat="0" applyBorder="0" applyAlignment="0" applyProtection="0"/>
    <xf numFmtId="0" fontId="11" fillId="22" borderId="0" applyNumberFormat="0" applyBorder="0" applyAlignment="0" applyProtection="0"/>
    <xf numFmtId="0" fontId="1" fillId="23" borderId="4" applyNumberFormat="0" applyFont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0" fontId="11" fillId="22" borderId="0" applyNumberFormat="0" applyBorder="0" applyAlignment="0" applyProtection="0"/>
    <xf numFmtId="0" fontId="1" fillId="23" borderId="4" applyNumberFormat="0" applyFont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0" fontId="11" fillId="22" borderId="0" applyNumberFormat="0" applyBorder="0" applyAlignment="0" applyProtection="0"/>
    <xf numFmtId="0" fontId="1" fillId="23" borderId="4" applyNumberFormat="0" applyFont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" fillId="0" borderId="0"/>
    <xf numFmtId="0" fontId="10" fillId="3" borderId="0" applyNumberFormat="0" applyBorder="0" applyAlignment="0" applyProtection="0"/>
    <xf numFmtId="0" fontId="11" fillId="22" borderId="0" applyNumberFormat="0" applyBorder="0" applyAlignment="0" applyProtection="0"/>
    <xf numFmtId="0" fontId="1" fillId="23" borderId="4" applyNumberFormat="0" applyFont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" fillId="0" borderId="0"/>
    <xf numFmtId="0" fontId="10" fillId="3" borderId="0" applyNumberFormat="0" applyBorder="0" applyAlignment="0" applyProtection="0"/>
    <xf numFmtId="0" fontId="11" fillId="22" borderId="0" applyNumberFormat="0" applyBorder="0" applyAlignment="0" applyProtection="0"/>
    <xf numFmtId="0" fontId="1" fillId="23" borderId="4" applyNumberFormat="0" applyFont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0" fontId="11" fillId="22" borderId="0" applyNumberFormat="0" applyBorder="0" applyAlignment="0" applyProtection="0"/>
    <xf numFmtId="0" fontId="1" fillId="23" borderId="4" applyNumberFormat="0" applyFont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  <xf numFmtId="0" fontId="24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164" fontId="24" fillId="0" borderId="0" applyFont="0" applyFill="0" applyBorder="0" applyAlignment="0" applyProtection="0"/>
    <xf numFmtId="0" fontId="10" fillId="3" borderId="0" applyNumberFormat="0" applyBorder="0" applyAlignment="0" applyProtection="0"/>
    <xf numFmtId="0" fontId="11" fillId="22" borderId="0" applyNumberFormat="0" applyBorder="0" applyAlignment="0" applyProtection="0"/>
    <xf numFmtId="0" fontId="24" fillId="23" borderId="4" applyNumberFormat="0" applyFont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  <xf numFmtId="0" fontId="24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164" fontId="24" fillId="0" borderId="0" applyFont="0" applyFill="0" applyBorder="0" applyAlignment="0" applyProtection="0"/>
    <xf numFmtId="0" fontId="10" fillId="3" borderId="0" applyNumberFormat="0" applyBorder="0" applyAlignment="0" applyProtection="0"/>
    <xf numFmtId="0" fontId="11" fillId="22" borderId="0" applyNumberFormat="0" applyBorder="0" applyAlignment="0" applyProtection="0"/>
    <xf numFmtId="0" fontId="24" fillId="23" borderId="4" applyNumberFormat="0" applyFont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  <xf numFmtId="0" fontId="24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164" fontId="24" fillId="0" borderId="0" applyFont="0" applyFill="0" applyBorder="0" applyAlignment="0" applyProtection="0"/>
    <xf numFmtId="0" fontId="10" fillId="3" borderId="0" applyNumberFormat="0" applyBorder="0" applyAlignment="0" applyProtection="0"/>
    <xf numFmtId="0" fontId="11" fillId="22" borderId="0" applyNumberFormat="0" applyBorder="0" applyAlignment="0" applyProtection="0"/>
    <xf numFmtId="0" fontId="24" fillId="23" borderId="4" applyNumberFormat="0" applyFont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  <xf numFmtId="0" fontId="24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164" fontId="24" fillId="0" borderId="0" applyFont="0" applyFill="0" applyBorder="0" applyAlignment="0" applyProtection="0"/>
    <xf numFmtId="0" fontId="10" fillId="3" borderId="0" applyNumberFormat="0" applyBorder="0" applyAlignment="0" applyProtection="0"/>
    <xf numFmtId="0" fontId="11" fillId="22" borderId="0" applyNumberFormat="0" applyBorder="0" applyAlignment="0" applyProtection="0"/>
    <xf numFmtId="0" fontId="24" fillId="23" borderId="4" applyNumberFormat="0" applyFont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  <xf numFmtId="0" fontId="24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164" fontId="24" fillId="0" borderId="0" applyFont="0" applyFill="0" applyBorder="0" applyAlignment="0" applyProtection="0"/>
    <xf numFmtId="0" fontId="10" fillId="3" borderId="0" applyNumberFormat="0" applyBorder="0" applyAlignment="0" applyProtection="0"/>
    <xf numFmtId="0" fontId="11" fillId="22" borderId="0" applyNumberFormat="0" applyBorder="0" applyAlignment="0" applyProtection="0"/>
    <xf numFmtId="0" fontId="24" fillId="23" borderId="4" applyNumberFormat="0" applyFont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  <xf numFmtId="0" fontId="24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164" fontId="24" fillId="0" borderId="0" applyFont="0" applyFill="0" applyBorder="0" applyAlignment="0" applyProtection="0"/>
    <xf numFmtId="0" fontId="10" fillId="3" borderId="0" applyNumberFormat="0" applyBorder="0" applyAlignment="0" applyProtection="0"/>
    <xf numFmtId="0" fontId="11" fillId="22" borderId="0" applyNumberFormat="0" applyBorder="0" applyAlignment="0" applyProtection="0"/>
    <xf numFmtId="0" fontId="24" fillId="23" borderId="4" applyNumberFormat="0" applyFont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23" borderId="4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23" borderId="4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23" borderId="4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23" borderId="4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23" borderId="4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23" borderId="4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23" borderId="4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23" borderId="4" applyNumberFormat="0" applyFont="0" applyAlignment="0" applyProtection="0"/>
    <xf numFmtId="164" fontId="1" fillId="0" borderId="0" applyFont="0" applyFill="0" applyBorder="0" applyAlignment="0" applyProtection="0"/>
    <xf numFmtId="0" fontId="1" fillId="23" borderId="4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23" borderId="4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23" borderId="4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23" borderId="4" applyNumberFormat="0" applyFont="0" applyAlignment="0" applyProtection="0"/>
    <xf numFmtId="164" fontId="1" fillId="0" borderId="0" applyFont="0" applyFill="0" applyBorder="0" applyAlignment="0" applyProtection="0"/>
    <xf numFmtId="0" fontId="1" fillId="23" borderId="4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23" borderId="4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23" borderId="4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23" borderId="4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23" borderId="4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23" borderId="4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23" borderId="4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23" borderId="4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23" borderId="4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23" borderId="4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23" borderId="4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23" borderId="4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23" borderId="4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23" borderId="4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23" borderId="4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23" borderId="4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23" borderId="4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23" borderId="4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23" borderId="4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23" borderId="4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23" borderId="4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23" borderId="4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23" borderId="4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23" borderId="4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23" borderId="4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23" borderId="4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23" borderId="4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23" borderId="4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23" borderId="4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23" borderId="4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23" borderId="4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23" borderId="4" applyNumberFormat="0" applyFont="0" applyAlignment="0" applyProtection="0"/>
  </cellStyleXfs>
  <cellXfs count="239">
    <xf numFmtId="0" fontId="0" fillId="0" borderId="0" xfId="0"/>
    <xf numFmtId="0" fontId="22" fillId="0" borderId="0" xfId="0" applyFont="1" applyAlignment="1">
      <alignment horizontal="center"/>
    </xf>
    <xf numFmtId="4" fontId="22" fillId="0" borderId="0" xfId="0" applyNumberFormat="1" applyFont="1"/>
    <xf numFmtId="4" fontId="23" fillId="0" borderId="0" xfId="0" applyNumberFormat="1" applyFont="1"/>
    <xf numFmtId="0" fontId="22" fillId="0" borderId="0" xfId="0" applyFont="1"/>
    <xf numFmtId="0" fontId="19" fillId="0" borderId="0" xfId="86" applyFont="1" applyAlignment="1">
      <alignment vertical="center"/>
    </xf>
    <xf numFmtId="0" fontId="20" fillId="0" borderId="0" xfId="129" applyFont="1" applyAlignment="1">
      <alignment vertical="center"/>
    </xf>
    <xf numFmtId="0" fontId="21" fillId="0" borderId="0" xfId="387" applyFont="1" applyAlignment="1">
      <alignment vertical="center"/>
    </xf>
    <xf numFmtId="0" fontId="21" fillId="0" borderId="0" xfId="387" applyFont="1" applyAlignment="1">
      <alignment horizontal="right" vertical="center"/>
    </xf>
    <xf numFmtId="0" fontId="21" fillId="0" borderId="0" xfId="44" applyFont="1" applyAlignment="1">
      <alignment horizontal="justify" vertical="center" wrapText="1"/>
    </xf>
    <xf numFmtId="0" fontId="25" fillId="0" borderId="0" xfId="686" applyFont="1" applyAlignment="1">
      <alignment vertical="center"/>
    </xf>
    <xf numFmtId="0" fontId="20" fillId="0" borderId="0" xfId="728" applyFont="1" applyAlignment="1">
      <alignment vertical="center"/>
    </xf>
    <xf numFmtId="0" fontId="21" fillId="0" borderId="0" xfId="771" applyFont="1" applyAlignment="1">
      <alignment vertical="center"/>
    </xf>
    <xf numFmtId="0" fontId="20" fillId="0" borderId="0" xfId="986" applyFont="1" applyAlignment="1">
      <alignment vertical="center"/>
    </xf>
    <xf numFmtId="0" fontId="21" fillId="0" borderId="0" xfId="1330" applyFont="1" applyAlignment="1">
      <alignment vertical="center"/>
    </xf>
    <xf numFmtId="0" fontId="21" fillId="0" borderId="0" xfId="1416" applyFont="1" applyAlignment="1">
      <alignment vertical="center"/>
    </xf>
    <xf numFmtId="0" fontId="21" fillId="0" borderId="0" xfId="1629" applyFont="1" applyAlignment="1">
      <alignment vertical="center"/>
    </xf>
    <xf numFmtId="0" fontId="21" fillId="0" borderId="0" xfId="1672" applyFont="1" applyAlignment="1">
      <alignment vertical="center"/>
    </xf>
    <xf numFmtId="0" fontId="21" fillId="0" borderId="0" xfId="1715" applyFont="1" applyAlignment="1">
      <alignment vertical="center"/>
    </xf>
    <xf numFmtId="0" fontId="21" fillId="0" borderId="0" xfId="1758" applyFont="1" applyAlignment="1">
      <alignment vertical="center"/>
    </xf>
    <xf numFmtId="0" fontId="20" fillId="0" borderId="0" xfId="1959" applyFont="1" applyAlignment="1">
      <alignment vertical="center"/>
    </xf>
    <xf numFmtId="0" fontId="20" fillId="0" borderId="0" xfId="2085" applyFont="1" applyAlignment="1">
      <alignment vertical="center"/>
    </xf>
    <xf numFmtId="0" fontId="21" fillId="0" borderId="0" xfId="2127" applyFont="1" applyAlignment="1">
      <alignment vertical="center"/>
    </xf>
    <xf numFmtId="0" fontId="20" fillId="0" borderId="0" xfId="2295" applyFont="1" applyAlignment="1">
      <alignment vertical="center"/>
    </xf>
    <xf numFmtId="0" fontId="21" fillId="0" borderId="0" xfId="2505" applyFont="1" applyAlignment="1">
      <alignment vertical="center"/>
    </xf>
    <xf numFmtId="0" fontId="21" fillId="0" borderId="0" xfId="2631" applyFont="1" applyAlignment="1">
      <alignment vertical="center"/>
    </xf>
    <xf numFmtId="0" fontId="21" fillId="0" borderId="0" xfId="2673" applyFont="1" applyAlignment="1">
      <alignment vertical="center"/>
    </xf>
    <xf numFmtId="0" fontId="20" fillId="0" borderId="0" xfId="2757" applyFont="1"/>
    <xf numFmtId="0" fontId="21" fillId="0" borderId="0" xfId="2841" applyFont="1" applyAlignment="1">
      <alignment vertical="center"/>
    </xf>
    <xf numFmtId="0" fontId="21" fillId="0" borderId="0" xfId="3146" applyFont="1" applyAlignment="1">
      <alignment vertical="center"/>
    </xf>
    <xf numFmtId="0" fontId="21" fillId="0" borderId="0" xfId="3177" applyFont="1" applyAlignment="1">
      <alignment vertical="center"/>
    </xf>
    <xf numFmtId="1" fontId="26" fillId="0" borderId="0" xfId="643" applyNumberFormat="1" applyFont="1" applyAlignment="1">
      <alignment horizontal="left" vertical="center"/>
    </xf>
    <xf numFmtId="0" fontId="28" fillId="0" borderId="0" xfId="86" applyFont="1" applyAlignment="1">
      <alignment vertical="center"/>
    </xf>
    <xf numFmtId="0" fontId="28" fillId="0" borderId="0" xfId="1029" applyFont="1" applyAlignment="1">
      <alignment vertical="center"/>
    </xf>
    <xf numFmtId="165" fontId="22" fillId="0" borderId="0" xfId="0" applyNumberFormat="1" applyFont="1" applyAlignment="1">
      <alignment horizontal="center"/>
    </xf>
    <xf numFmtId="165" fontId="0" fillId="0" borderId="0" xfId="0" applyNumberFormat="1"/>
    <xf numFmtId="0" fontId="21" fillId="0" borderId="0" xfId="3303" applyFont="1" applyAlignment="1">
      <alignment vertical="center"/>
    </xf>
    <xf numFmtId="0" fontId="29" fillId="0" borderId="0" xfId="0" applyFont="1"/>
    <xf numFmtId="0" fontId="30" fillId="0" borderId="0" xfId="0" applyFont="1"/>
    <xf numFmtId="165" fontId="30" fillId="0" borderId="0" xfId="0" applyNumberFormat="1" applyFont="1" applyAlignment="1">
      <alignment horizontal="right"/>
    </xf>
    <xf numFmtId="0" fontId="30" fillId="0" borderId="0" xfId="0" applyFont="1" applyAlignment="1">
      <alignment horizontal="right"/>
    </xf>
    <xf numFmtId="0" fontId="27" fillId="0" borderId="0" xfId="0" applyFont="1"/>
    <xf numFmtId="0" fontId="27" fillId="0" borderId="0" xfId="0" applyFont="1" applyAlignment="1">
      <alignment horizontal="right"/>
    </xf>
    <xf numFmtId="9" fontId="27" fillId="0" borderId="0" xfId="0" applyNumberFormat="1" applyFont="1" applyAlignment="1">
      <alignment horizontal="left"/>
    </xf>
    <xf numFmtId="4" fontId="31" fillId="0" borderId="0" xfId="0" applyNumberFormat="1" applyFont="1"/>
    <xf numFmtId="0" fontId="32" fillId="0" borderId="0" xfId="0" applyFont="1"/>
    <xf numFmtId="0" fontId="31" fillId="0" borderId="0" xfId="0" applyFont="1" applyAlignment="1">
      <alignment horizontal="center"/>
    </xf>
    <xf numFmtId="0" fontId="31" fillId="0" borderId="0" xfId="0" applyFont="1"/>
    <xf numFmtId="4" fontId="33" fillId="0" borderId="0" xfId="0" applyNumberFormat="1" applyFont="1"/>
    <xf numFmtId="0" fontId="34" fillId="0" borderId="0" xfId="0" applyFont="1"/>
    <xf numFmtId="0" fontId="21" fillId="0" borderId="0" xfId="558" applyFont="1" applyAlignment="1">
      <alignment vertical="center"/>
    </xf>
    <xf numFmtId="0" fontId="35" fillId="0" borderId="0" xfId="558" applyFont="1" applyAlignment="1">
      <alignment vertical="center"/>
    </xf>
    <xf numFmtId="0" fontId="21" fillId="0" borderId="0" xfId="44" applyFont="1" applyAlignment="1">
      <alignment horizontal="left" vertical="center" wrapText="1" indent="1"/>
    </xf>
    <xf numFmtId="4" fontId="31" fillId="0" borderId="0" xfId="0" applyNumberFormat="1" applyFont="1" applyAlignment="1">
      <alignment horizontal="center"/>
    </xf>
    <xf numFmtId="4" fontId="23" fillId="0" borderId="0" xfId="0" applyNumberFormat="1" applyFont="1" applyAlignment="1">
      <alignment horizontal="right"/>
    </xf>
    <xf numFmtId="1" fontId="26" fillId="0" borderId="0" xfId="643" applyNumberFormat="1" applyFont="1" applyAlignment="1">
      <alignment horizontal="right" vertical="center"/>
    </xf>
    <xf numFmtId="0" fontId="21" fillId="0" borderId="0" xfId="3928" applyFont="1" applyAlignment="1">
      <alignment vertical="center"/>
    </xf>
    <xf numFmtId="0" fontId="21" fillId="0" borderId="0" xfId="3928" applyFont="1" applyAlignment="1">
      <alignment horizontal="right" vertical="center"/>
    </xf>
    <xf numFmtId="0" fontId="21" fillId="0" borderId="0" xfId="3950" applyFont="1" applyAlignment="1">
      <alignment vertical="center"/>
    </xf>
    <xf numFmtId="0" fontId="0" fillId="0" borderId="0" xfId="0"/>
    <xf numFmtId="0" fontId="21" fillId="0" borderId="0" xfId="3962" applyFont="1" applyAlignment="1">
      <alignment vertical="center"/>
    </xf>
    <xf numFmtId="0" fontId="0" fillId="0" borderId="0" xfId="0"/>
    <xf numFmtId="0" fontId="21" fillId="0" borderId="0" xfId="3962" applyFont="1" applyAlignment="1">
      <alignment vertical="center"/>
    </xf>
    <xf numFmtId="0" fontId="21" fillId="0" borderId="0" xfId="3928" applyFont="1" applyAlignment="1">
      <alignment vertical="center"/>
    </xf>
    <xf numFmtId="0" fontId="21" fillId="0" borderId="0" xfId="3928" applyFont="1" applyAlignment="1">
      <alignment horizontal="right" vertical="center"/>
    </xf>
    <xf numFmtId="0" fontId="21" fillId="0" borderId="0" xfId="3950" applyFont="1" applyAlignment="1">
      <alignment vertical="center"/>
    </xf>
    <xf numFmtId="0" fontId="21" fillId="0" borderId="0" xfId="3928" applyFont="1" applyAlignment="1">
      <alignment vertical="center"/>
    </xf>
    <xf numFmtId="0" fontId="21" fillId="0" borderId="0" xfId="3928" applyFont="1" applyAlignment="1">
      <alignment horizontal="right" vertical="center"/>
    </xf>
    <xf numFmtId="0" fontId="21" fillId="0" borderId="0" xfId="3950" applyFont="1" applyAlignment="1">
      <alignment vertical="center"/>
    </xf>
    <xf numFmtId="0" fontId="21" fillId="0" borderId="0" xfId="3928" applyFont="1" applyAlignment="1">
      <alignment vertical="center"/>
    </xf>
    <xf numFmtId="0" fontId="21" fillId="0" borderId="0" xfId="3928" applyFont="1" applyAlignment="1">
      <alignment horizontal="right" vertical="center"/>
    </xf>
    <xf numFmtId="0" fontId="21" fillId="0" borderId="0" xfId="3950" applyFont="1" applyAlignment="1">
      <alignment vertical="center"/>
    </xf>
    <xf numFmtId="0" fontId="0" fillId="0" borderId="0" xfId="0"/>
    <xf numFmtId="0" fontId="21" fillId="0" borderId="0" xfId="3971" applyFont="1" applyAlignment="1">
      <alignment vertical="center"/>
    </xf>
    <xf numFmtId="0" fontId="0" fillId="0" borderId="0" xfId="0"/>
    <xf numFmtId="0" fontId="21" fillId="0" borderId="0" xfId="3977" applyFont="1" applyAlignment="1">
      <alignment vertical="center"/>
    </xf>
    <xf numFmtId="0" fontId="0" fillId="0" borderId="0" xfId="0"/>
    <xf numFmtId="0" fontId="21" fillId="0" borderId="0" xfId="3983" applyFont="1" applyAlignment="1">
      <alignment vertical="center"/>
    </xf>
    <xf numFmtId="0" fontId="0" fillId="0" borderId="0" xfId="0"/>
    <xf numFmtId="0" fontId="21" fillId="0" borderId="0" xfId="3983" applyFont="1" applyAlignment="1">
      <alignment vertical="center"/>
    </xf>
    <xf numFmtId="0" fontId="0" fillId="0" borderId="0" xfId="0"/>
    <xf numFmtId="0" fontId="21" fillId="0" borderId="0" xfId="3983" applyFont="1" applyAlignment="1">
      <alignment vertical="center"/>
    </xf>
    <xf numFmtId="0" fontId="0" fillId="0" borderId="0" xfId="0"/>
    <xf numFmtId="0" fontId="21" fillId="0" borderId="0" xfId="3971" applyFont="1" applyAlignment="1">
      <alignment vertical="center"/>
    </xf>
    <xf numFmtId="0" fontId="21" fillId="0" borderId="0" xfId="3992" applyFont="1" applyAlignment="1">
      <alignment vertical="center"/>
    </xf>
    <xf numFmtId="0" fontId="21" fillId="0" borderId="0" xfId="4013" applyFont="1" applyAlignment="1">
      <alignment vertical="center"/>
    </xf>
    <xf numFmtId="0" fontId="0" fillId="0" borderId="0" xfId="0"/>
    <xf numFmtId="0" fontId="21" fillId="0" borderId="0" xfId="3950" applyFont="1" applyAlignment="1">
      <alignment vertical="center"/>
    </xf>
    <xf numFmtId="0" fontId="21" fillId="0" borderId="0" xfId="3989" applyFont="1" applyAlignment="1">
      <alignment vertical="center"/>
    </xf>
    <xf numFmtId="0" fontId="0" fillId="0" borderId="0" xfId="0"/>
    <xf numFmtId="0" fontId="21" fillId="0" borderId="0" xfId="3950" applyFont="1" applyAlignment="1">
      <alignment vertical="center"/>
    </xf>
    <xf numFmtId="0" fontId="21" fillId="0" borderId="0" xfId="3989" applyFont="1" applyAlignment="1">
      <alignment vertical="center"/>
    </xf>
    <xf numFmtId="0" fontId="0" fillId="0" borderId="0" xfId="0"/>
    <xf numFmtId="0" fontId="21" fillId="0" borderId="0" xfId="3928" applyFont="1" applyAlignment="1">
      <alignment vertical="center"/>
    </xf>
    <xf numFmtId="0" fontId="21" fillId="0" borderId="0" xfId="44" applyFont="1" applyAlignment="1">
      <alignment horizontal="justify" vertical="center" wrapText="1"/>
    </xf>
    <xf numFmtId="0" fontId="21" fillId="0" borderId="0" xfId="3989" applyFont="1" applyAlignment="1">
      <alignment vertical="center"/>
    </xf>
    <xf numFmtId="0" fontId="29" fillId="0" borderId="0" xfId="0" applyFont="1"/>
    <xf numFmtId="0" fontId="0" fillId="0" borderId="0" xfId="0"/>
    <xf numFmtId="0" fontId="21" fillId="0" borderId="0" xfId="3928" applyFont="1" applyAlignment="1">
      <alignment vertical="center"/>
    </xf>
    <xf numFmtId="0" fontId="21" fillId="0" borderId="0" xfId="3950" applyFont="1" applyAlignment="1">
      <alignment vertical="center"/>
    </xf>
    <xf numFmtId="0" fontId="21" fillId="0" borderId="0" xfId="3989" applyFont="1" applyAlignment="1">
      <alignment vertical="center"/>
    </xf>
    <xf numFmtId="0" fontId="29" fillId="0" borderId="0" xfId="0" applyFont="1"/>
    <xf numFmtId="0" fontId="0" fillId="0" borderId="0" xfId="0"/>
    <xf numFmtId="0" fontId="21" fillId="0" borderId="0" xfId="3928" applyFont="1" applyAlignment="1">
      <alignment vertical="center"/>
    </xf>
    <xf numFmtId="0" fontId="21" fillId="0" borderId="0" xfId="3950" applyFont="1" applyAlignment="1">
      <alignment vertical="center"/>
    </xf>
    <xf numFmtId="0" fontId="29" fillId="0" borderId="0" xfId="0" applyFont="1"/>
    <xf numFmtId="0" fontId="21" fillId="0" borderId="0" xfId="44" applyFont="1" applyAlignment="1">
      <alignment horizontal="left" vertical="center" wrapText="1"/>
    </xf>
    <xf numFmtId="0" fontId="21" fillId="0" borderId="0" xfId="44" applyFont="1" applyAlignment="1">
      <alignment horizontal="left" vertical="center"/>
    </xf>
    <xf numFmtId="0" fontId="0" fillId="0" borderId="0" xfId="0"/>
    <xf numFmtId="0" fontId="21" fillId="0" borderId="0" xfId="3928" applyFont="1" applyAlignment="1">
      <alignment vertical="center"/>
    </xf>
    <xf numFmtId="0" fontId="21" fillId="0" borderId="0" xfId="3928" applyFont="1" applyAlignment="1">
      <alignment horizontal="right" vertical="center"/>
    </xf>
    <xf numFmtId="0" fontId="21" fillId="0" borderId="0" xfId="3950" applyFont="1" applyAlignment="1">
      <alignment vertical="center"/>
    </xf>
    <xf numFmtId="0" fontId="21" fillId="0" borderId="0" xfId="4004" applyFont="1" applyAlignment="1">
      <alignment vertical="center"/>
    </xf>
    <xf numFmtId="0" fontId="29" fillId="0" borderId="0" xfId="0" applyFont="1"/>
    <xf numFmtId="0" fontId="0" fillId="0" borderId="0" xfId="0"/>
    <xf numFmtId="0" fontId="21" fillId="0" borderId="0" xfId="3928" applyFont="1" applyAlignment="1">
      <alignment vertical="center"/>
    </xf>
    <xf numFmtId="0" fontId="21" fillId="0" borderId="0" xfId="3928" applyFont="1" applyAlignment="1">
      <alignment horizontal="right" vertical="center"/>
    </xf>
    <xf numFmtId="0" fontId="21" fillId="0" borderId="0" xfId="3950" applyFont="1" applyAlignment="1">
      <alignment vertical="center"/>
    </xf>
    <xf numFmtId="0" fontId="21" fillId="0" borderId="0" xfId="4004" applyFont="1" applyAlignment="1">
      <alignment vertical="center"/>
    </xf>
    <xf numFmtId="0" fontId="21" fillId="0" borderId="0" xfId="4007" applyFont="1" applyAlignment="1">
      <alignment vertical="center"/>
    </xf>
    <xf numFmtId="0" fontId="29" fillId="0" borderId="0" xfId="0" applyFont="1"/>
    <xf numFmtId="0" fontId="0" fillId="0" borderId="0" xfId="0"/>
    <xf numFmtId="0" fontId="21" fillId="0" borderId="0" xfId="3928" applyFont="1" applyAlignment="1">
      <alignment vertical="center"/>
    </xf>
    <xf numFmtId="0" fontId="21" fillId="0" borderId="0" xfId="3928" applyFont="1" applyAlignment="1">
      <alignment horizontal="right" vertical="center"/>
    </xf>
    <xf numFmtId="0" fontId="21" fillId="0" borderId="0" xfId="3950" applyFont="1" applyAlignment="1">
      <alignment vertical="center"/>
    </xf>
    <xf numFmtId="0" fontId="21" fillId="0" borderId="0" xfId="4004" applyFont="1" applyAlignment="1">
      <alignment vertical="center"/>
    </xf>
    <xf numFmtId="0" fontId="21" fillId="0" borderId="0" xfId="4010" applyFont="1" applyAlignment="1">
      <alignment vertical="center"/>
    </xf>
    <xf numFmtId="0" fontId="0" fillId="0" borderId="0" xfId="0"/>
    <xf numFmtId="0" fontId="21" fillId="0" borderId="0" xfId="3928" applyFont="1" applyAlignment="1">
      <alignment vertical="center"/>
    </xf>
    <xf numFmtId="0" fontId="21" fillId="0" borderId="0" xfId="3928" applyFont="1" applyAlignment="1">
      <alignment horizontal="right" vertical="center"/>
    </xf>
    <xf numFmtId="0" fontId="21" fillId="0" borderId="0" xfId="3950" applyFont="1" applyAlignment="1">
      <alignment vertical="center"/>
    </xf>
    <xf numFmtId="0" fontId="21" fillId="0" borderId="0" xfId="4004" applyFont="1" applyAlignment="1">
      <alignment vertical="center"/>
    </xf>
    <xf numFmtId="0" fontId="21" fillId="0" borderId="0" xfId="4010" applyFont="1" applyAlignment="1">
      <alignment vertical="center"/>
    </xf>
    <xf numFmtId="0" fontId="0" fillId="0" borderId="0" xfId="0"/>
    <xf numFmtId="0" fontId="21" fillId="0" borderId="0" xfId="3928" applyFont="1" applyAlignment="1">
      <alignment vertical="center"/>
    </xf>
    <xf numFmtId="0" fontId="21" fillId="0" borderId="0" xfId="4013" applyFont="1" applyAlignment="1">
      <alignment vertical="center"/>
    </xf>
    <xf numFmtId="0" fontId="0" fillId="0" borderId="0" xfId="0"/>
    <xf numFmtId="0" fontId="21" fillId="0" borderId="0" xfId="3928" applyFont="1" applyAlignment="1">
      <alignment vertical="center"/>
    </xf>
    <xf numFmtId="0" fontId="21" fillId="0" borderId="0" xfId="3928" applyFont="1" applyAlignment="1">
      <alignment horizontal="right" vertical="center"/>
    </xf>
    <xf numFmtId="0" fontId="21" fillId="0" borderId="0" xfId="3950" applyFont="1" applyAlignment="1">
      <alignment vertical="center"/>
    </xf>
    <xf numFmtId="0" fontId="21" fillId="0" borderId="0" xfId="4016" applyFont="1" applyAlignment="1">
      <alignment vertical="center"/>
    </xf>
    <xf numFmtId="0" fontId="0" fillId="0" borderId="0" xfId="0"/>
    <xf numFmtId="0" fontId="21" fillId="0" borderId="0" xfId="3950" applyFont="1" applyAlignment="1">
      <alignment vertical="center"/>
    </xf>
    <xf numFmtId="0" fontId="21" fillId="0" borderId="0" xfId="1844" applyFont="1" applyAlignment="1">
      <alignment vertical="center"/>
    </xf>
    <xf numFmtId="0" fontId="29" fillId="0" borderId="0" xfId="0" applyFont="1"/>
    <xf numFmtId="0" fontId="0" fillId="0" borderId="0" xfId="0"/>
    <xf numFmtId="0" fontId="21" fillId="0" borderId="0" xfId="3950" applyFont="1" applyAlignment="1">
      <alignment vertical="center"/>
    </xf>
    <xf numFmtId="0" fontId="21" fillId="0" borderId="0" xfId="1875" applyFont="1" applyAlignment="1">
      <alignment vertical="center"/>
    </xf>
    <xf numFmtId="0" fontId="29" fillId="0" borderId="0" xfId="0" applyFont="1"/>
    <xf numFmtId="0" fontId="0" fillId="0" borderId="0" xfId="0"/>
    <xf numFmtId="0" fontId="21" fillId="0" borderId="0" xfId="3950" applyFont="1" applyAlignment="1">
      <alignment vertical="center"/>
    </xf>
    <xf numFmtId="0" fontId="21" fillId="0" borderId="0" xfId="1917" applyFont="1" applyAlignment="1">
      <alignment vertical="center"/>
    </xf>
    <xf numFmtId="0" fontId="29" fillId="0" borderId="0" xfId="0" applyFont="1"/>
    <xf numFmtId="0" fontId="0" fillId="0" borderId="0" xfId="0"/>
    <xf numFmtId="0" fontId="21" fillId="0" borderId="0" xfId="3928" applyFont="1" applyAlignment="1">
      <alignment vertical="center"/>
    </xf>
    <xf numFmtId="0" fontId="21" fillId="0" borderId="0" xfId="3928" applyFont="1" applyAlignment="1">
      <alignment horizontal="right" vertical="center"/>
    </xf>
    <xf numFmtId="0" fontId="21" fillId="0" borderId="0" xfId="3950" applyFont="1" applyAlignment="1">
      <alignment vertical="center"/>
    </xf>
    <xf numFmtId="0" fontId="21" fillId="0" borderId="0" xfId="2001" applyFont="1" applyAlignment="1">
      <alignment vertical="center"/>
    </xf>
    <xf numFmtId="0" fontId="21" fillId="0" borderId="0" xfId="2043" applyFont="1" applyAlignment="1">
      <alignment vertical="center"/>
    </xf>
    <xf numFmtId="0" fontId="29" fillId="0" borderId="0" xfId="0" applyFont="1"/>
    <xf numFmtId="0" fontId="0" fillId="0" borderId="0" xfId="0"/>
    <xf numFmtId="0" fontId="22" fillId="0" borderId="0" xfId="0" applyFont="1"/>
    <xf numFmtId="0" fontId="21" fillId="0" borderId="0" xfId="3928" applyFont="1" applyAlignment="1">
      <alignment vertical="center"/>
    </xf>
    <xf numFmtId="0" fontId="21" fillId="0" borderId="0" xfId="3928" applyFont="1" applyAlignment="1">
      <alignment horizontal="right" vertical="center"/>
    </xf>
    <xf numFmtId="0" fontId="21" fillId="0" borderId="0" xfId="3950" applyFont="1" applyAlignment="1">
      <alignment vertical="center"/>
    </xf>
    <xf numFmtId="0" fontId="21" fillId="0" borderId="0" xfId="2127" applyFont="1" applyAlignment="1">
      <alignment vertical="center"/>
    </xf>
    <xf numFmtId="0" fontId="21" fillId="0" borderId="0" xfId="2169" applyFont="1" applyAlignment="1">
      <alignment vertical="center"/>
    </xf>
    <xf numFmtId="0" fontId="0" fillId="0" borderId="0" xfId="0"/>
    <xf numFmtId="0" fontId="22" fillId="0" borderId="0" xfId="0" applyFont="1"/>
    <xf numFmtId="0" fontId="21" fillId="0" borderId="0" xfId="3928" applyFont="1" applyAlignment="1">
      <alignment vertical="center"/>
    </xf>
    <xf numFmtId="0" fontId="21" fillId="0" borderId="0" xfId="3928" applyFont="1" applyAlignment="1">
      <alignment horizontal="right" vertical="center"/>
    </xf>
    <xf numFmtId="0" fontId="21" fillId="0" borderId="0" xfId="44" applyFont="1" applyAlignment="1">
      <alignment horizontal="justify" vertical="center" wrapText="1"/>
    </xf>
    <xf numFmtId="0" fontId="21" fillId="0" borderId="0" xfId="3950" applyFont="1" applyAlignment="1">
      <alignment vertical="center"/>
    </xf>
    <xf numFmtId="0" fontId="21" fillId="0" borderId="0" xfId="2127" applyFont="1" applyAlignment="1">
      <alignment vertical="center"/>
    </xf>
    <xf numFmtId="0" fontId="21" fillId="0" borderId="0" xfId="2169" applyFont="1" applyAlignment="1">
      <alignment vertical="center"/>
    </xf>
    <xf numFmtId="0" fontId="0" fillId="0" borderId="0" xfId="0"/>
    <xf numFmtId="0" fontId="21" fillId="0" borderId="0" xfId="3928" applyFont="1" applyAlignment="1">
      <alignment vertical="center"/>
    </xf>
    <xf numFmtId="0" fontId="21" fillId="0" borderId="0" xfId="3928" applyFont="1" applyAlignment="1">
      <alignment horizontal="right" vertical="center"/>
    </xf>
    <xf numFmtId="0" fontId="21" fillId="0" borderId="0" xfId="3950" applyFont="1" applyAlignment="1">
      <alignment vertical="center"/>
    </xf>
    <xf numFmtId="0" fontId="21" fillId="0" borderId="0" xfId="2337" applyFont="1" applyAlignment="1">
      <alignment vertical="center"/>
    </xf>
    <xf numFmtId="0" fontId="29" fillId="0" borderId="0" xfId="0" applyFont="1"/>
    <xf numFmtId="0" fontId="0" fillId="0" borderId="0" xfId="0"/>
    <xf numFmtId="0" fontId="21" fillId="0" borderId="0" xfId="3928" applyFont="1" applyAlignment="1">
      <alignment vertical="center"/>
    </xf>
    <xf numFmtId="0" fontId="21" fillId="0" borderId="0" xfId="3928" applyFont="1" applyAlignment="1">
      <alignment horizontal="right" vertical="center"/>
    </xf>
    <xf numFmtId="0" fontId="21" fillId="0" borderId="0" xfId="3950" applyFont="1" applyAlignment="1">
      <alignment vertical="center"/>
    </xf>
    <xf numFmtId="0" fontId="21" fillId="0" borderId="0" xfId="2463" applyFont="1" applyAlignment="1">
      <alignment vertical="center"/>
    </xf>
    <xf numFmtId="0" fontId="29" fillId="0" borderId="0" xfId="0" applyFont="1"/>
    <xf numFmtId="0" fontId="0" fillId="0" borderId="0" xfId="0"/>
    <xf numFmtId="0" fontId="21" fillId="0" borderId="0" xfId="3928" applyFont="1" applyAlignment="1">
      <alignment vertical="center"/>
    </xf>
    <xf numFmtId="0" fontId="21" fillId="0" borderId="0" xfId="3928" applyFont="1" applyAlignment="1">
      <alignment horizontal="right" vertical="center"/>
    </xf>
    <xf numFmtId="0" fontId="21" fillId="0" borderId="0" xfId="3950" applyFont="1" applyAlignment="1">
      <alignment vertical="center"/>
    </xf>
    <xf numFmtId="0" fontId="21" fillId="0" borderId="0" xfId="2673" applyFont="1" applyAlignment="1">
      <alignment vertical="center"/>
    </xf>
    <xf numFmtId="0" fontId="29" fillId="0" borderId="0" xfId="0" applyFont="1"/>
    <xf numFmtId="0" fontId="0" fillId="0" borderId="0" xfId="0"/>
    <xf numFmtId="0" fontId="21" fillId="0" borderId="0" xfId="3928" applyFont="1" applyAlignment="1">
      <alignment vertical="center"/>
    </xf>
    <xf numFmtId="0" fontId="21" fillId="0" borderId="0" xfId="3928" applyFont="1" applyAlignment="1">
      <alignment horizontal="right" vertical="center"/>
    </xf>
    <xf numFmtId="0" fontId="21" fillId="0" borderId="0" xfId="3950" applyFont="1" applyAlignment="1">
      <alignment vertical="center"/>
    </xf>
    <xf numFmtId="0" fontId="21" fillId="0" borderId="0" xfId="2715" applyFont="1" applyAlignment="1">
      <alignment vertical="center"/>
    </xf>
    <xf numFmtId="0" fontId="29" fillId="0" borderId="0" xfId="0" applyFont="1"/>
    <xf numFmtId="0" fontId="0" fillId="0" borderId="0" xfId="0"/>
    <xf numFmtId="0" fontId="21" fillId="0" borderId="0" xfId="3928" applyFont="1" applyAlignment="1">
      <alignment vertical="center"/>
    </xf>
    <xf numFmtId="0" fontId="21" fillId="0" borderId="0" xfId="3928" applyFont="1" applyAlignment="1">
      <alignment horizontal="right" vertical="center"/>
    </xf>
    <xf numFmtId="0" fontId="21" fillId="0" borderId="0" xfId="3950" applyFont="1" applyAlignment="1">
      <alignment vertical="center"/>
    </xf>
    <xf numFmtId="0" fontId="21" fillId="0" borderId="0" xfId="4016" applyFont="1" applyAlignment="1">
      <alignment vertical="center"/>
    </xf>
    <xf numFmtId="0" fontId="21" fillId="0" borderId="0" xfId="2841" applyFont="1" applyAlignment="1">
      <alignment vertical="center"/>
    </xf>
    <xf numFmtId="0" fontId="0" fillId="0" borderId="0" xfId="0"/>
    <xf numFmtId="0" fontId="21" fillId="0" borderId="0" xfId="3928" applyFont="1" applyAlignment="1">
      <alignment vertical="center"/>
    </xf>
    <xf numFmtId="0" fontId="21" fillId="0" borderId="0" xfId="3928" applyFont="1" applyAlignment="1">
      <alignment horizontal="right" vertical="center"/>
    </xf>
    <xf numFmtId="0" fontId="21" fillId="0" borderId="0" xfId="3950" applyFont="1" applyAlignment="1">
      <alignment vertical="center"/>
    </xf>
    <xf numFmtId="0" fontId="21" fillId="0" borderId="0" xfId="2883" applyFont="1" applyAlignment="1">
      <alignment vertical="center"/>
    </xf>
    <xf numFmtId="0" fontId="21" fillId="0" borderId="0" xfId="2925" applyFont="1" applyAlignment="1">
      <alignment vertical="center"/>
    </xf>
    <xf numFmtId="0" fontId="0" fillId="0" borderId="0" xfId="0"/>
    <xf numFmtId="0" fontId="22" fillId="0" borderId="0" xfId="0" applyFont="1" applyAlignment="1">
      <alignment horizontal="center"/>
    </xf>
    <xf numFmtId="4" fontId="22" fillId="0" borderId="0" xfId="0" applyNumberFormat="1" applyFont="1"/>
    <xf numFmtId="0" fontId="22" fillId="0" borderId="0" xfId="0" applyFont="1"/>
    <xf numFmtId="0" fontId="21" fillId="0" borderId="0" xfId="2841" applyFont="1" applyAlignment="1">
      <alignment vertical="center"/>
    </xf>
    <xf numFmtId="0" fontId="0" fillId="0" borderId="0" xfId="0"/>
    <xf numFmtId="0" fontId="22" fillId="0" borderId="0" xfId="0" applyFont="1" applyAlignment="1">
      <alignment horizontal="center"/>
    </xf>
    <xf numFmtId="4" fontId="22" fillId="0" borderId="0" xfId="0" applyNumberFormat="1" applyFont="1"/>
    <xf numFmtId="0" fontId="22" fillId="0" borderId="0" xfId="0" applyFont="1"/>
    <xf numFmtId="0" fontId="21" fillId="0" borderId="0" xfId="2841" applyFont="1" applyAlignment="1">
      <alignment vertical="center"/>
    </xf>
    <xf numFmtId="0" fontId="0" fillId="0" borderId="0" xfId="0"/>
    <xf numFmtId="0" fontId="22" fillId="0" borderId="0" xfId="0" applyFont="1" applyAlignment="1">
      <alignment horizontal="center"/>
    </xf>
    <xf numFmtId="4" fontId="22" fillId="0" borderId="0" xfId="0" applyNumberFormat="1" applyFont="1"/>
    <xf numFmtId="4" fontId="23" fillId="0" borderId="0" xfId="0" applyNumberFormat="1" applyFont="1"/>
    <xf numFmtId="0" fontId="21" fillId="0" borderId="0" xfId="3950" applyFont="1" applyAlignment="1">
      <alignment vertical="center"/>
    </xf>
    <xf numFmtId="0" fontId="20" fillId="0" borderId="0" xfId="2757" applyFont="1"/>
    <xf numFmtId="0" fontId="21" fillId="0" borderId="0" xfId="2841" applyFont="1" applyAlignment="1">
      <alignment vertical="center"/>
    </xf>
    <xf numFmtId="0" fontId="21" fillId="0" borderId="0" xfId="44" applyFont="1" applyAlignment="1">
      <alignment horizontal="left" vertical="center" wrapText="1" indent="1"/>
    </xf>
    <xf numFmtId="0" fontId="21" fillId="0" borderId="0" xfId="3922" applyFont="1" applyAlignment="1">
      <alignment horizontal="left" vertical="center" wrapText="1" indent="1"/>
    </xf>
    <xf numFmtId="4" fontId="36" fillId="0" borderId="0" xfId="0" applyNumberFormat="1" applyFont="1" applyAlignment="1">
      <alignment horizontal="right"/>
    </xf>
    <xf numFmtId="4" fontId="27" fillId="0" borderId="0" xfId="0" applyNumberFormat="1" applyFont="1" applyAlignment="1">
      <alignment horizontal="right"/>
    </xf>
    <xf numFmtId="0" fontId="21" fillId="0" borderId="0" xfId="3974" applyFont="1" applyAlignment="1">
      <alignment horizontal="left" vertical="center" wrapText="1" indent="1"/>
    </xf>
    <xf numFmtId="0" fontId="21" fillId="0" borderId="0" xfId="3980" applyFont="1" applyAlignment="1">
      <alignment horizontal="left" vertical="center" wrapText="1" indent="1"/>
    </xf>
    <xf numFmtId="0" fontId="21" fillId="0" borderId="0" xfId="3986" applyFont="1" applyAlignment="1">
      <alignment horizontal="left" vertical="center" wrapText="1" indent="1"/>
    </xf>
    <xf numFmtId="0" fontId="21" fillId="0" borderId="0" xfId="44" applyFont="1" applyAlignment="1">
      <alignment horizontal="justify" vertical="center" wrapText="1"/>
    </xf>
    <xf numFmtId="0" fontId="21" fillId="0" borderId="0" xfId="44" applyFont="1" applyAlignment="1">
      <alignment horizontal="left" vertical="center" wrapText="1"/>
    </xf>
    <xf numFmtId="49" fontId="21" fillId="0" borderId="0" xfId="3989" applyNumberFormat="1" applyFont="1" applyAlignment="1">
      <alignment horizontal="left" vertical="center" wrapText="1"/>
    </xf>
    <xf numFmtId="165" fontId="27" fillId="0" borderId="0" xfId="0" applyNumberFormat="1" applyFont="1" applyAlignment="1">
      <alignment horizontal="right"/>
    </xf>
  </cellXfs>
  <cellStyles count="4037">
    <cellStyle name="20% - Énfasis1 10" xfId="345"/>
    <cellStyle name="20% - Énfasis1 11" xfId="388"/>
    <cellStyle name="20% - Énfasis1 12" xfId="430"/>
    <cellStyle name="20% - Énfasis1 13" xfId="473"/>
    <cellStyle name="20% - Énfasis1 14" xfId="516"/>
    <cellStyle name="20% - Énfasis1 15" xfId="559"/>
    <cellStyle name="20% - Énfasis1 16" xfId="601"/>
    <cellStyle name="20% - Énfasis1 17" xfId="644"/>
    <cellStyle name="20% - Énfasis1 18" xfId="687"/>
    <cellStyle name="20% - Énfasis1 19" xfId="729"/>
    <cellStyle name="20% - Énfasis1 2" xfId="2"/>
    <cellStyle name="20% - Énfasis1 20" xfId="772"/>
    <cellStyle name="20% - Énfasis1 21" xfId="815"/>
    <cellStyle name="20% - Énfasis1 22" xfId="858"/>
    <cellStyle name="20% - Énfasis1 23" xfId="901"/>
    <cellStyle name="20% - Énfasis1 24" xfId="944"/>
    <cellStyle name="20% - Énfasis1 25" xfId="987"/>
    <cellStyle name="20% - Énfasis1 26" xfId="1030"/>
    <cellStyle name="20% - Énfasis1 27" xfId="1073"/>
    <cellStyle name="20% - Énfasis1 28" xfId="1116"/>
    <cellStyle name="20% - Énfasis1 29" xfId="1159"/>
    <cellStyle name="20% - Énfasis1 3" xfId="45"/>
    <cellStyle name="20% - Énfasis1 30" xfId="1202"/>
    <cellStyle name="20% - Énfasis1 31" xfId="1245"/>
    <cellStyle name="20% - Énfasis1 32" xfId="1288"/>
    <cellStyle name="20% - Énfasis1 33" xfId="1331"/>
    <cellStyle name="20% - Énfasis1 34" xfId="1374"/>
    <cellStyle name="20% - Énfasis1 35" xfId="1417"/>
    <cellStyle name="20% - Énfasis1 36" xfId="1459"/>
    <cellStyle name="20% - Énfasis1 37" xfId="1501"/>
    <cellStyle name="20% - Énfasis1 38" xfId="1544"/>
    <cellStyle name="20% - Énfasis1 39" xfId="1587"/>
    <cellStyle name="20% - Énfasis1 4" xfId="87"/>
    <cellStyle name="20% - Énfasis1 40" xfId="1630"/>
    <cellStyle name="20% - Énfasis1 41" xfId="1673"/>
    <cellStyle name="20% - Énfasis1 42" xfId="1716"/>
    <cellStyle name="20% - Énfasis1 43" xfId="1759"/>
    <cellStyle name="20% - Énfasis1 44" xfId="1802"/>
    <cellStyle name="20% - Énfasis1 45" xfId="1845"/>
    <cellStyle name="20% - Énfasis1 46" xfId="1887"/>
    <cellStyle name="20% - Énfasis1 47" xfId="1929"/>
    <cellStyle name="20% - Énfasis1 48" xfId="1971"/>
    <cellStyle name="20% - Énfasis1 49" xfId="2013"/>
    <cellStyle name="20% - Énfasis1 5" xfId="130"/>
    <cellStyle name="20% - Énfasis1 50" xfId="2055"/>
    <cellStyle name="20% - Énfasis1 51" xfId="2097"/>
    <cellStyle name="20% - Énfasis1 52" xfId="2139"/>
    <cellStyle name="20% - Énfasis1 53" xfId="2181"/>
    <cellStyle name="20% - Énfasis1 54" xfId="2223"/>
    <cellStyle name="20% - Énfasis1 55" xfId="2265"/>
    <cellStyle name="20% - Énfasis1 56" xfId="2307"/>
    <cellStyle name="20% - Énfasis1 57" xfId="2349"/>
    <cellStyle name="20% - Énfasis1 58" xfId="2391"/>
    <cellStyle name="20% - Énfasis1 59" xfId="2433"/>
    <cellStyle name="20% - Énfasis1 6" xfId="173"/>
    <cellStyle name="20% - Énfasis1 60" xfId="2475"/>
    <cellStyle name="20% - Énfasis1 61" xfId="2517"/>
    <cellStyle name="20% - Énfasis1 62" xfId="2559"/>
    <cellStyle name="20% - Énfasis1 63" xfId="2601"/>
    <cellStyle name="20% - Énfasis1 64" xfId="2643"/>
    <cellStyle name="20% - Énfasis1 65" xfId="2685"/>
    <cellStyle name="20% - Énfasis1 66" xfId="2727"/>
    <cellStyle name="20% - Énfasis1 67" xfId="2769"/>
    <cellStyle name="20% - Énfasis1 68" xfId="2811"/>
    <cellStyle name="20% - Énfasis1 69" xfId="2853"/>
    <cellStyle name="20% - Énfasis1 7" xfId="216"/>
    <cellStyle name="20% - Énfasis1 70" xfId="2895"/>
    <cellStyle name="20% - Énfasis1 71" xfId="2937"/>
    <cellStyle name="20% - Énfasis1 72" xfId="2979"/>
    <cellStyle name="20% - Énfasis1 73" xfId="3021"/>
    <cellStyle name="20% - Énfasis1 74" xfId="3063"/>
    <cellStyle name="20% - Énfasis1 75" xfId="3105"/>
    <cellStyle name="20% - Énfasis1 76" xfId="3147"/>
    <cellStyle name="20% - Énfasis1 77" xfId="3189"/>
    <cellStyle name="20% - Énfasis1 78" xfId="3231"/>
    <cellStyle name="20% - Énfasis1 79" xfId="3273"/>
    <cellStyle name="20% - Énfasis1 8" xfId="259"/>
    <cellStyle name="20% - Énfasis1 80" xfId="3315"/>
    <cellStyle name="20% - Énfasis1 81" xfId="3357"/>
    <cellStyle name="20% - Énfasis1 82" xfId="3399"/>
    <cellStyle name="20% - Énfasis1 83" xfId="3441"/>
    <cellStyle name="20% - Énfasis1 84" xfId="3482"/>
    <cellStyle name="20% - Énfasis1 85" xfId="3524"/>
    <cellStyle name="20% - Énfasis1 86" xfId="3566"/>
    <cellStyle name="20% - Énfasis1 87" xfId="3608"/>
    <cellStyle name="20% - Énfasis1 88" xfId="3650"/>
    <cellStyle name="20% - Énfasis1 89" xfId="3693"/>
    <cellStyle name="20% - Énfasis1 9" xfId="302"/>
    <cellStyle name="20% - Énfasis1 90" xfId="3736"/>
    <cellStyle name="20% - Énfasis1 91" xfId="3779"/>
    <cellStyle name="20% - Énfasis1 92" xfId="3822"/>
    <cellStyle name="20% - Énfasis1 93" xfId="3865"/>
    <cellStyle name="20% - Énfasis2 10" xfId="346"/>
    <cellStyle name="20% - Énfasis2 11" xfId="389"/>
    <cellStyle name="20% - Énfasis2 12" xfId="431"/>
    <cellStyle name="20% - Énfasis2 13" xfId="474"/>
    <cellStyle name="20% - Énfasis2 14" xfId="517"/>
    <cellStyle name="20% - Énfasis2 15" xfId="560"/>
    <cellStyle name="20% - Énfasis2 16" xfId="602"/>
    <cellStyle name="20% - Énfasis2 17" xfId="645"/>
    <cellStyle name="20% - Énfasis2 18" xfId="688"/>
    <cellStyle name="20% - Énfasis2 19" xfId="730"/>
    <cellStyle name="20% - Énfasis2 2" xfId="3"/>
    <cellStyle name="20% - Énfasis2 20" xfId="773"/>
    <cellStyle name="20% - Énfasis2 21" xfId="816"/>
    <cellStyle name="20% - Énfasis2 22" xfId="859"/>
    <cellStyle name="20% - Énfasis2 23" xfId="902"/>
    <cellStyle name="20% - Énfasis2 24" xfId="945"/>
    <cellStyle name="20% - Énfasis2 25" xfId="988"/>
    <cellStyle name="20% - Énfasis2 26" xfId="1031"/>
    <cellStyle name="20% - Énfasis2 27" xfId="1074"/>
    <cellStyle name="20% - Énfasis2 28" xfId="1117"/>
    <cellStyle name="20% - Énfasis2 29" xfId="1160"/>
    <cellStyle name="20% - Énfasis2 3" xfId="46"/>
    <cellStyle name="20% - Énfasis2 30" xfId="1203"/>
    <cellStyle name="20% - Énfasis2 31" xfId="1246"/>
    <cellStyle name="20% - Énfasis2 32" xfId="1289"/>
    <cellStyle name="20% - Énfasis2 33" xfId="1332"/>
    <cellStyle name="20% - Énfasis2 34" xfId="1375"/>
    <cellStyle name="20% - Énfasis2 35" xfId="1418"/>
    <cellStyle name="20% - Énfasis2 36" xfId="1460"/>
    <cellStyle name="20% - Énfasis2 37" xfId="1502"/>
    <cellStyle name="20% - Énfasis2 38" xfId="1545"/>
    <cellStyle name="20% - Énfasis2 39" xfId="1588"/>
    <cellStyle name="20% - Énfasis2 4" xfId="88"/>
    <cellStyle name="20% - Énfasis2 40" xfId="1631"/>
    <cellStyle name="20% - Énfasis2 41" xfId="1674"/>
    <cellStyle name="20% - Énfasis2 42" xfId="1717"/>
    <cellStyle name="20% - Énfasis2 43" xfId="1760"/>
    <cellStyle name="20% - Énfasis2 44" xfId="1803"/>
    <cellStyle name="20% - Énfasis2 45" xfId="1846"/>
    <cellStyle name="20% - Énfasis2 46" xfId="1888"/>
    <cellStyle name="20% - Énfasis2 47" xfId="1930"/>
    <cellStyle name="20% - Énfasis2 48" xfId="1972"/>
    <cellStyle name="20% - Énfasis2 49" xfId="2014"/>
    <cellStyle name="20% - Énfasis2 5" xfId="131"/>
    <cellStyle name="20% - Énfasis2 50" xfId="2056"/>
    <cellStyle name="20% - Énfasis2 51" xfId="2098"/>
    <cellStyle name="20% - Énfasis2 52" xfId="2140"/>
    <cellStyle name="20% - Énfasis2 53" xfId="2182"/>
    <cellStyle name="20% - Énfasis2 54" xfId="2224"/>
    <cellStyle name="20% - Énfasis2 55" xfId="2266"/>
    <cellStyle name="20% - Énfasis2 56" xfId="2308"/>
    <cellStyle name="20% - Énfasis2 57" xfId="2350"/>
    <cellStyle name="20% - Énfasis2 58" xfId="2392"/>
    <cellStyle name="20% - Énfasis2 59" xfId="2434"/>
    <cellStyle name="20% - Énfasis2 6" xfId="174"/>
    <cellStyle name="20% - Énfasis2 60" xfId="2476"/>
    <cellStyle name="20% - Énfasis2 61" xfId="2518"/>
    <cellStyle name="20% - Énfasis2 62" xfId="2560"/>
    <cellStyle name="20% - Énfasis2 63" xfId="2602"/>
    <cellStyle name="20% - Énfasis2 64" xfId="2644"/>
    <cellStyle name="20% - Énfasis2 65" xfId="2686"/>
    <cellStyle name="20% - Énfasis2 66" xfId="2728"/>
    <cellStyle name="20% - Énfasis2 67" xfId="2770"/>
    <cellStyle name="20% - Énfasis2 68" xfId="2812"/>
    <cellStyle name="20% - Énfasis2 69" xfId="2854"/>
    <cellStyle name="20% - Énfasis2 7" xfId="217"/>
    <cellStyle name="20% - Énfasis2 70" xfId="2896"/>
    <cellStyle name="20% - Énfasis2 71" xfId="2938"/>
    <cellStyle name="20% - Énfasis2 72" xfId="2980"/>
    <cellStyle name="20% - Énfasis2 73" xfId="3022"/>
    <cellStyle name="20% - Énfasis2 74" xfId="3064"/>
    <cellStyle name="20% - Énfasis2 75" xfId="3106"/>
    <cellStyle name="20% - Énfasis2 76" xfId="3148"/>
    <cellStyle name="20% - Énfasis2 77" xfId="3190"/>
    <cellStyle name="20% - Énfasis2 78" xfId="3232"/>
    <cellStyle name="20% - Énfasis2 79" xfId="3274"/>
    <cellStyle name="20% - Énfasis2 8" xfId="260"/>
    <cellStyle name="20% - Énfasis2 80" xfId="3316"/>
    <cellStyle name="20% - Énfasis2 81" xfId="3358"/>
    <cellStyle name="20% - Énfasis2 82" xfId="3400"/>
    <cellStyle name="20% - Énfasis2 83" xfId="3442"/>
    <cellStyle name="20% - Énfasis2 84" xfId="3483"/>
    <cellStyle name="20% - Énfasis2 85" xfId="3525"/>
    <cellStyle name="20% - Énfasis2 86" xfId="3567"/>
    <cellStyle name="20% - Énfasis2 87" xfId="3609"/>
    <cellStyle name="20% - Énfasis2 88" xfId="3651"/>
    <cellStyle name="20% - Énfasis2 89" xfId="3694"/>
    <cellStyle name="20% - Énfasis2 9" xfId="303"/>
    <cellStyle name="20% - Énfasis2 90" xfId="3737"/>
    <cellStyle name="20% - Énfasis2 91" xfId="3780"/>
    <cellStyle name="20% - Énfasis2 92" xfId="3823"/>
    <cellStyle name="20% - Énfasis2 93" xfId="3866"/>
    <cellStyle name="20% - Énfasis3 10" xfId="347"/>
    <cellStyle name="20% - Énfasis3 11" xfId="390"/>
    <cellStyle name="20% - Énfasis3 12" xfId="432"/>
    <cellStyle name="20% - Énfasis3 13" xfId="475"/>
    <cellStyle name="20% - Énfasis3 14" xfId="518"/>
    <cellStyle name="20% - Énfasis3 15" xfId="561"/>
    <cellStyle name="20% - Énfasis3 16" xfId="603"/>
    <cellStyle name="20% - Énfasis3 17" xfId="646"/>
    <cellStyle name="20% - Énfasis3 18" xfId="689"/>
    <cellStyle name="20% - Énfasis3 19" xfId="731"/>
    <cellStyle name="20% - Énfasis3 2" xfId="4"/>
    <cellStyle name="20% - Énfasis3 20" xfId="774"/>
    <cellStyle name="20% - Énfasis3 21" xfId="817"/>
    <cellStyle name="20% - Énfasis3 22" xfId="860"/>
    <cellStyle name="20% - Énfasis3 23" xfId="903"/>
    <cellStyle name="20% - Énfasis3 24" xfId="946"/>
    <cellStyle name="20% - Énfasis3 25" xfId="989"/>
    <cellStyle name="20% - Énfasis3 26" xfId="1032"/>
    <cellStyle name="20% - Énfasis3 27" xfId="1075"/>
    <cellStyle name="20% - Énfasis3 28" xfId="1118"/>
    <cellStyle name="20% - Énfasis3 29" xfId="1161"/>
    <cellStyle name="20% - Énfasis3 3" xfId="47"/>
    <cellStyle name="20% - Énfasis3 30" xfId="1204"/>
    <cellStyle name="20% - Énfasis3 31" xfId="1247"/>
    <cellStyle name="20% - Énfasis3 32" xfId="1290"/>
    <cellStyle name="20% - Énfasis3 33" xfId="1333"/>
    <cellStyle name="20% - Énfasis3 34" xfId="1376"/>
    <cellStyle name="20% - Énfasis3 35" xfId="1419"/>
    <cellStyle name="20% - Énfasis3 36" xfId="1461"/>
    <cellStyle name="20% - Énfasis3 37" xfId="1503"/>
    <cellStyle name="20% - Énfasis3 38" xfId="1546"/>
    <cellStyle name="20% - Énfasis3 39" xfId="1589"/>
    <cellStyle name="20% - Énfasis3 4" xfId="89"/>
    <cellStyle name="20% - Énfasis3 40" xfId="1632"/>
    <cellStyle name="20% - Énfasis3 41" xfId="1675"/>
    <cellStyle name="20% - Énfasis3 42" xfId="1718"/>
    <cellStyle name="20% - Énfasis3 43" xfId="1761"/>
    <cellStyle name="20% - Énfasis3 44" xfId="1804"/>
    <cellStyle name="20% - Énfasis3 45" xfId="1847"/>
    <cellStyle name="20% - Énfasis3 46" xfId="1889"/>
    <cellStyle name="20% - Énfasis3 47" xfId="1931"/>
    <cellStyle name="20% - Énfasis3 48" xfId="1973"/>
    <cellStyle name="20% - Énfasis3 49" xfId="2015"/>
    <cellStyle name="20% - Énfasis3 5" xfId="132"/>
    <cellStyle name="20% - Énfasis3 50" xfId="2057"/>
    <cellStyle name="20% - Énfasis3 51" xfId="2099"/>
    <cellStyle name="20% - Énfasis3 52" xfId="2141"/>
    <cellStyle name="20% - Énfasis3 53" xfId="2183"/>
    <cellStyle name="20% - Énfasis3 54" xfId="2225"/>
    <cellStyle name="20% - Énfasis3 55" xfId="2267"/>
    <cellStyle name="20% - Énfasis3 56" xfId="2309"/>
    <cellStyle name="20% - Énfasis3 57" xfId="2351"/>
    <cellStyle name="20% - Énfasis3 58" xfId="2393"/>
    <cellStyle name="20% - Énfasis3 59" xfId="2435"/>
    <cellStyle name="20% - Énfasis3 6" xfId="175"/>
    <cellStyle name="20% - Énfasis3 60" xfId="2477"/>
    <cellStyle name="20% - Énfasis3 61" xfId="2519"/>
    <cellStyle name="20% - Énfasis3 62" xfId="2561"/>
    <cellStyle name="20% - Énfasis3 63" xfId="2603"/>
    <cellStyle name="20% - Énfasis3 64" xfId="2645"/>
    <cellStyle name="20% - Énfasis3 65" xfId="2687"/>
    <cellStyle name="20% - Énfasis3 66" xfId="2729"/>
    <cellStyle name="20% - Énfasis3 67" xfId="2771"/>
    <cellStyle name="20% - Énfasis3 68" xfId="2813"/>
    <cellStyle name="20% - Énfasis3 69" xfId="2855"/>
    <cellStyle name="20% - Énfasis3 7" xfId="218"/>
    <cellStyle name="20% - Énfasis3 70" xfId="2897"/>
    <cellStyle name="20% - Énfasis3 71" xfId="2939"/>
    <cellStyle name="20% - Énfasis3 72" xfId="2981"/>
    <cellStyle name="20% - Énfasis3 73" xfId="3023"/>
    <cellStyle name="20% - Énfasis3 74" xfId="3065"/>
    <cellStyle name="20% - Énfasis3 75" xfId="3107"/>
    <cellStyle name="20% - Énfasis3 76" xfId="3149"/>
    <cellStyle name="20% - Énfasis3 77" xfId="3191"/>
    <cellStyle name="20% - Énfasis3 78" xfId="3233"/>
    <cellStyle name="20% - Énfasis3 79" xfId="3275"/>
    <cellStyle name="20% - Énfasis3 8" xfId="261"/>
    <cellStyle name="20% - Énfasis3 80" xfId="3317"/>
    <cellStyle name="20% - Énfasis3 81" xfId="3359"/>
    <cellStyle name="20% - Énfasis3 82" xfId="3401"/>
    <cellStyle name="20% - Énfasis3 83" xfId="3443"/>
    <cellStyle name="20% - Énfasis3 84" xfId="3484"/>
    <cellStyle name="20% - Énfasis3 85" xfId="3526"/>
    <cellStyle name="20% - Énfasis3 86" xfId="3568"/>
    <cellStyle name="20% - Énfasis3 87" xfId="3610"/>
    <cellStyle name="20% - Énfasis3 88" xfId="3652"/>
    <cellStyle name="20% - Énfasis3 89" xfId="3695"/>
    <cellStyle name="20% - Énfasis3 9" xfId="304"/>
    <cellStyle name="20% - Énfasis3 90" xfId="3738"/>
    <cellStyle name="20% - Énfasis3 91" xfId="3781"/>
    <cellStyle name="20% - Énfasis3 92" xfId="3824"/>
    <cellStyle name="20% - Énfasis3 93" xfId="3867"/>
    <cellStyle name="20% - Énfasis4 10" xfId="348"/>
    <cellStyle name="20% - Énfasis4 11" xfId="391"/>
    <cellStyle name="20% - Énfasis4 12" xfId="433"/>
    <cellStyle name="20% - Énfasis4 13" xfId="476"/>
    <cellStyle name="20% - Énfasis4 14" xfId="519"/>
    <cellStyle name="20% - Énfasis4 15" xfId="562"/>
    <cellStyle name="20% - Énfasis4 16" xfId="604"/>
    <cellStyle name="20% - Énfasis4 17" xfId="647"/>
    <cellStyle name="20% - Énfasis4 18" xfId="690"/>
    <cellStyle name="20% - Énfasis4 19" xfId="732"/>
    <cellStyle name="20% - Énfasis4 2" xfId="5"/>
    <cellStyle name="20% - Énfasis4 20" xfId="775"/>
    <cellStyle name="20% - Énfasis4 21" xfId="818"/>
    <cellStyle name="20% - Énfasis4 22" xfId="861"/>
    <cellStyle name="20% - Énfasis4 23" xfId="904"/>
    <cellStyle name="20% - Énfasis4 24" xfId="947"/>
    <cellStyle name="20% - Énfasis4 25" xfId="990"/>
    <cellStyle name="20% - Énfasis4 26" xfId="1033"/>
    <cellStyle name="20% - Énfasis4 27" xfId="1076"/>
    <cellStyle name="20% - Énfasis4 28" xfId="1119"/>
    <cellStyle name="20% - Énfasis4 29" xfId="1162"/>
    <cellStyle name="20% - Énfasis4 3" xfId="48"/>
    <cellStyle name="20% - Énfasis4 30" xfId="1205"/>
    <cellStyle name="20% - Énfasis4 31" xfId="1248"/>
    <cellStyle name="20% - Énfasis4 32" xfId="1291"/>
    <cellStyle name="20% - Énfasis4 33" xfId="1334"/>
    <cellStyle name="20% - Énfasis4 34" xfId="1377"/>
    <cellStyle name="20% - Énfasis4 35" xfId="1420"/>
    <cellStyle name="20% - Énfasis4 36" xfId="1462"/>
    <cellStyle name="20% - Énfasis4 37" xfId="1504"/>
    <cellStyle name="20% - Énfasis4 38" xfId="1547"/>
    <cellStyle name="20% - Énfasis4 39" xfId="1590"/>
    <cellStyle name="20% - Énfasis4 4" xfId="90"/>
    <cellStyle name="20% - Énfasis4 40" xfId="1633"/>
    <cellStyle name="20% - Énfasis4 41" xfId="1676"/>
    <cellStyle name="20% - Énfasis4 42" xfId="1719"/>
    <cellStyle name="20% - Énfasis4 43" xfId="1762"/>
    <cellStyle name="20% - Énfasis4 44" xfId="1805"/>
    <cellStyle name="20% - Énfasis4 45" xfId="1848"/>
    <cellStyle name="20% - Énfasis4 46" xfId="1890"/>
    <cellStyle name="20% - Énfasis4 47" xfId="1932"/>
    <cellStyle name="20% - Énfasis4 48" xfId="1974"/>
    <cellStyle name="20% - Énfasis4 49" xfId="2016"/>
    <cellStyle name="20% - Énfasis4 5" xfId="133"/>
    <cellStyle name="20% - Énfasis4 50" xfId="2058"/>
    <cellStyle name="20% - Énfasis4 51" xfId="2100"/>
    <cellStyle name="20% - Énfasis4 52" xfId="2142"/>
    <cellStyle name="20% - Énfasis4 53" xfId="2184"/>
    <cellStyle name="20% - Énfasis4 54" xfId="2226"/>
    <cellStyle name="20% - Énfasis4 55" xfId="2268"/>
    <cellStyle name="20% - Énfasis4 56" xfId="2310"/>
    <cellStyle name="20% - Énfasis4 57" xfId="2352"/>
    <cellStyle name="20% - Énfasis4 58" xfId="2394"/>
    <cellStyle name="20% - Énfasis4 59" xfId="2436"/>
    <cellStyle name="20% - Énfasis4 6" xfId="176"/>
    <cellStyle name="20% - Énfasis4 60" xfId="2478"/>
    <cellStyle name="20% - Énfasis4 61" xfId="2520"/>
    <cellStyle name="20% - Énfasis4 62" xfId="2562"/>
    <cellStyle name="20% - Énfasis4 63" xfId="2604"/>
    <cellStyle name="20% - Énfasis4 64" xfId="2646"/>
    <cellStyle name="20% - Énfasis4 65" xfId="2688"/>
    <cellStyle name="20% - Énfasis4 66" xfId="2730"/>
    <cellStyle name="20% - Énfasis4 67" xfId="2772"/>
    <cellStyle name="20% - Énfasis4 68" xfId="2814"/>
    <cellStyle name="20% - Énfasis4 69" xfId="2856"/>
    <cellStyle name="20% - Énfasis4 7" xfId="219"/>
    <cellStyle name="20% - Énfasis4 70" xfId="2898"/>
    <cellStyle name="20% - Énfasis4 71" xfId="2940"/>
    <cellStyle name="20% - Énfasis4 72" xfId="2982"/>
    <cellStyle name="20% - Énfasis4 73" xfId="3024"/>
    <cellStyle name="20% - Énfasis4 74" xfId="3066"/>
    <cellStyle name="20% - Énfasis4 75" xfId="3108"/>
    <cellStyle name="20% - Énfasis4 76" xfId="3150"/>
    <cellStyle name="20% - Énfasis4 77" xfId="3192"/>
    <cellStyle name="20% - Énfasis4 78" xfId="3234"/>
    <cellStyle name="20% - Énfasis4 79" xfId="3276"/>
    <cellStyle name="20% - Énfasis4 8" xfId="262"/>
    <cellStyle name="20% - Énfasis4 80" xfId="3318"/>
    <cellStyle name="20% - Énfasis4 81" xfId="3360"/>
    <cellStyle name="20% - Énfasis4 82" xfId="3402"/>
    <cellStyle name="20% - Énfasis4 83" xfId="3444"/>
    <cellStyle name="20% - Énfasis4 84" xfId="3485"/>
    <cellStyle name="20% - Énfasis4 85" xfId="3527"/>
    <cellStyle name="20% - Énfasis4 86" xfId="3569"/>
    <cellStyle name="20% - Énfasis4 87" xfId="3611"/>
    <cellStyle name="20% - Énfasis4 88" xfId="3653"/>
    <cellStyle name="20% - Énfasis4 89" xfId="3696"/>
    <cellStyle name="20% - Énfasis4 9" xfId="305"/>
    <cellStyle name="20% - Énfasis4 90" xfId="3739"/>
    <cellStyle name="20% - Énfasis4 91" xfId="3782"/>
    <cellStyle name="20% - Énfasis4 92" xfId="3825"/>
    <cellStyle name="20% - Énfasis4 93" xfId="3868"/>
    <cellStyle name="20% - Énfasis5 10" xfId="349"/>
    <cellStyle name="20% - Énfasis5 11" xfId="392"/>
    <cellStyle name="20% - Énfasis5 12" xfId="434"/>
    <cellStyle name="20% - Énfasis5 13" xfId="477"/>
    <cellStyle name="20% - Énfasis5 14" xfId="520"/>
    <cellStyle name="20% - Énfasis5 15" xfId="563"/>
    <cellStyle name="20% - Énfasis5 16" xfId="605"/>
    <cellStyle name="20% - Énfasis5 17" xfId="648"/>
    <cellStyle name="20% - Énfasis5 18" xfId="691"/>
    <cellStyle name="20% - Énfasis5 19" xfId="733"/>
    <cellStyle name="20% - Énfasis5 2" xfId="6"/>
    <cellStyle name="20% - Énfasis5 20" xfId="776"/>
    <cellStyle name="20% - Énfasis5 21" xfId="819"/>
    <cellStyle name="20% - Énfasis5 22" xfId="862"/>
    <cellStyle name="20% - Énfasis5 23" xfId="905"/>
    <cellStyle name="20% - Énfasis5 24" xfId="948"/>
    <cellStyle name="20% - Énfasis5 25" xfId="991"/>
    <cellStyle name="20% - Énfasis5 26" xfId="1034"/>
    <cellStyle name="20% - Énfasis5 27" xfId="1077"/>
    <cellStyle name="20% - Énfasis5 28" xfId="1120"/>
    <cellStyle name="20% - Énfasis5 29" xfId="1163"/>
    <cellStyle name="20% - Énfasis5 3" xfId="49"/>
    <cellStyle name="20% - Énfasis5 30" xfId="1206"/>
    <cellStyle name="20% - Énfasis5 31" xfId="1249"/>
    <cellStyle name="20% - Énfasis5 32" xfId="1292"/>
    <cellStyle name="20% - Énfasis5 33" xfId="1335"/>
    <cellStyle name="20% - Énfasis5 34" xfId="1378"/>
    <cellStyle name="20% - Énfasis5 35" xfId="1421"/>
    <cellStyle name="20% - Énfasis5 36" xfId="1463"/>
    <cellStyle name="20% - Énfasis5 37" xfId="1505"/>
    <cellStyle name="20% - Énfasis5 38" xfId="1548"/>
    <cellStyle name="20% - Énfasis5 39" xfId="1591"/>
    <cellStyle name="20% - Énfasis5 4" xfId="91"/>
    <cellStyle name="20% - Énfasis5 40" xfId="1634"/>
    <cellStyle name="20% - Énfasis5 41" xfId="1677"/>
    <cellStyle name="20% - Énfasis5 42" xfId="1720"/>
    <cellStyle name="20% - Énfasis5 43" xfId="1763"/>
    <cellStyle name="20% - Énfasis5 44" xfId="1806"/>
    <cellStyle name="20% - Énfasis5 45" xfId="1849"/>
    <cellStyle name="20% - Énfasis5 46" xfId="1891"/>
    <cellStyle name="20% - Énfasis5 47" xfId="1933"/>
    <cellStyle name="20% - Énfasis5 48" xfId="1975"/>
    <cellStyle name="20% - Énfasis5 49" xfId="2017"/>
    <cellStyle name="20% - Énfasis5 5" xfId="134"/>
    <cellStyle name="20% - Énfasis5 50" xfId="2059"/>
    <cellStyle name="20% - Énfasis5 51" xfId="2101"/>
    <cellStyle name="20% - Énfasis5 52" xfId="2143"/>
    <cellStyle name="20% - Énfasis5 53" xfId="2185"/>
    <cellStyle name="20% - Énfasis5 54" xfId="2227"/>
    <cellStyle name="20% - Énfasis5 55" xfId="2269"/>
    <cellStyle name="20% - Énfasis5 56" xfId="2311"/>
    <cellStyle name="20% - Énfasis5 57" xfId="2353"/>
    <cellStyle name="20% - Énfasis5 58" xfId="2395"/>
    <cellStyle name="20% - Énfasis5 59" xfId="2437"/>
    <cellStyle name="20% - Énfasis5 6" xfId="177"/>
    <cellStyle name="20% - Énfasis5 60" xfId="2479"/>
    <cellStyle name="20% - Énfasis5 61" xfId="2521"/>
    <cellStyle name="20% - Énfasis5 62" xfId="2563"/>
    <cellStyle name="20% - Énfasis5 63" xfId="2605"/>
    <cellStyle name="20% - Énfasis5 64" xfId="2647"/>
    <cellStyle name="20% - Énfasis5 65" xfId="2689"/>
    <cellStyle name="20% - Énfasis5 66" xfId="2731"/>
    <cellStyle name="20% - Énfasis5 67" xfId="2773"/>
    <cellStyle name="20% - Énfasis5 68" xfId="2815"/>
    <cellStyle name="20% - Énfasis5 69" xfId="2857"/>
    <cellStyle name="20% - Énfasis5 7" xfId="220"/>
    <cellStyle name="20% - Énfasis5 70" xfId="2899"/>
    <cellStyle name="20% - Énfasis5 71" xfId="2941"/>
    <cellStyle name="20% - Énfasis5 72" xfId="2983"/>
    <cellStyle name="20% - Énfasis5 73" xfId="3025"/>
    <cellStyle name="20% - Énfasis5 74" xfId="3067"/>
    <cellStyle name="20% - Énfasis5 75" xfId="3109"/>
    <cellStyle name="20% - Énfasis5 76" xfId="3151"/>
    <cellStyle name="20% - Énfasis5 77" xfId="3193"/>
    <cellStyle name="20% - Énfasis5 78" xfId="3235"/>
    <cellStyle name="20% - Énfasis5 79" xfId="3277"/>
    <cellStyle name="20% - Énfasis5 8" xfId="263"/>
    <cellStyle name="20% - Énfasis5 80" xfId="3319"/>
    <cellStyle name="20% - Énfasis5 81" xfId="3361"/>
    <cellStyle name="20% - Énfasis5 82" xfId="3403"/>
    <cellStyle name="20% - Énfasis5 83" xfId="3445"/>
    <cellStyle name="20% - Énfasis5 84" xfId="3486"/>
    <cellStyle name="20% - Énfasis5 85" xfId="3528"/>
    <cellStyle name="20% - Énfasis5 86" xfId="3570"/>
    <cellStyle name="20% - Énfasis5 87" xfId="3612"/>
    <cellStyle name="20% - Énfasis5 88" xfId="3654"/>
    <cellStyle name="20% - Énfasis5 89" xfId="3697"/>
    <cellStyle name="20% - Énfasis5 9" xfId="306"/>
    <cellStyle name="20% - Énfasis5 90" xfId="3740"/>
    <cellStyle name="20% - Énfasis5 91" xfId="3783"/>
    <cellStyle name="20% - Énfasis5 92" xfId="3826"/>
    <cellStyle name="20% - Énfasis5 93" xfId="3869"/>
    <cellStyle name="20% - Énfasis6 10" xfId="350"/>
    <cellStyle name="20% - Énfasis6 11" xfId="393"/>
    <cellStyle name="20% - Énfasis6 12" xfId="435"/>
    <cellStyle name="20% - Énfasis6 13" xfId="478"/>
    <cellStyle name="20% - Énfasis6 14" xfId="521"/>
    <cellStyle name="20% - Énfasis6 15" xfId="564"/>
    <cellStyle name="20% - Énfasis6 16" xfId="606"/>
    <cellStyle name="20% - Énfasis6 17" xfId="649"/>
    <cellStyle name="20% - Énfasis6 18" xfId="692"/>
    <cellStyle name="20% - Énfasis6 19" xfId="734"/>
    <cellStyle name="20% - Énfasis6 2" xfId="7"/>
    <cellStyle name="20% - Énfasis6 20" xfId="777"/>
    <cellStyle name="20% - Énfasis6 21" xfId="820"/>
    <cellStyle name="20% - Énfasis6 22" xfId="863"/>
    <cellStyle name="20% - Énfasis6 23" xfId="906"/>
    <cellStyle name="20% - Énfasis6 24" xfId="949"/>
    <cellStyle name="20% - Énfasis6 25" xfId="992"/>
    <cellStyle name="20% - Énfasis6 26" xfId="1035"/>
    <cellStyle name="20% - Énfasis6 27" xfId="1078"/>
    <cellStyle name="20% - Énfasis6 28" xfId="1121"/>
    <cellStyle name="20% - Énfasis6 29" xfId="1164"/>
    <cellStyle name="20% - Énfasis6 3" xfId="50"/>
    <cellStyle name="20% - Énfasis6 30" xfId="1207"/>
    <cellStyle name="20% - Énfasis6 31" xfId="1250"/>
    <cellStyle name="20% - Énfasis6 32" xfId="1293"/>
    <cellStyle name="20% - Énfasis6 33" xfId="1336"/>
    <cellStyle name="20% - Énfasis6 34" xfId="1379"/>
    <cellStyle name="20% - Énfasis6 35" xfId="1422"/>
    <cellStyle name="20% - Énfasis6 36" xfId="1464"/>
    <cellStyle name="20% - Énfasis6 37" xfId="1506"/>
    <cellStyle name="20% - Énfasis6 38" xfId="1549"/>
    <cellStyle name="20% - Énfasis6 39" xfId="1592"/>
    <cellStyle name="20% - Énfasis6 4" xfId="92"/>
    <cellStyle name="20% - Énfasis6 40" xfId="1635"/>
    <cellStyle name="20% - Énfasis6 41" xfId="1678"/>
    <cellStyle name="20% - Énfasis6 42" xfId="1721"/>
    <cellStyle name="20% - Énfasis6 43" xfId="1764"/>
    <cellStyle name="20% - Énfasis6 44" xfId="1807"/>
    <cellStyle name="20% - Énfasis6 45" xfId="1850"/>
    <cellStyle name="20% - Énfasis6 46" xfId="1892"/>
    <cellStyle name="20% - Énfasis6 47" xfId="1934"/>
    <cellStyle name="20% - Énfasis6 48" xfId="1976"/>
    <cellStyle name="20% - Énfasis6 49" xfId="2018"/>
    <cellStyle name="20% - Énfasis6 5" xfId="135"/>
    <cellStyle name="20% - Énfasis6 50" xfId="2060"/>
    <cellStyle name="20% - Énfasis6 51" xfId="2102"/>
    <cellStyle name="20% - Énfasis6 52" xfId="2144"/>
    <cellStyle name="20% - Énfasis6 53" xfId="2186"/>
    <cellStyle name="20% - Énfasis6 54" xfId="2228"/>
    <cellStyle name="20% - Énfasis6 55" xfId="2270"/>
    <cellStyle name="20% - Énfasis6 56" xfId="2312"/>
    <cellStyle name="20% - Énfasis6 57" xfId="2354"/>
    <cellStyle name="20% - Énfasis6 58" xfId="2396"/>
    <cellStyle name="20% - Énfasis6 59" xfId="2438"/>
    <cellStyle name="20% - Énfasis6 6" xfId="178"/>
    <cellStyle name="20% - Énfasis6 60" xfId="2480"/>
    <cellStyle name="20% - Énfasis6 61" xfId="2522"/>
    <cellStyle name="20% - Énfasis6 62" xfId="2564"/>
    <cellStyle name="20% - Énfasis6 63" xfId="2606"/>
    <cellStyle name="20% - Énfasis6 64" xfId="2648"/>
    <cellStyle name="20% - Énfasis6 65" xfId="2690"/>
    <cellStyle name="20% - Énfasis6 66" xfId="2732"/>
    <cellStyle name="20% - Énfasis6 67" xfId="2774"/>
    <cellStyle name="20% - Énfasis6 68" xfId="2816"/>
    <cellStyle name="20% - Énfasis6 69" xfId="2858"/>
    <cellStyle name="20% - Énfasis6 7" xfId="221"/>
    <cellStyle name="20% - Énfasis6 70" xfId="2900"/>
    <cellStyle name="20% - Énfasis6 71" xfId="2942"/>
    <cellStyle name="20% - Énfasis6 72" xfId="2984"/>
    <cellStyle name="20% - Énfasis6 73" xfId="3026"/>
    <cellStyle name="20% - Énfasis6 74" xfId="3068"/>
    <cellStyle name="20% - Énfasis6 75" xfId="3110"/>
    <cellStyle name="20% - Énfasis6 76" xfId="3152"/>
    <cellStyle name="20% - Énfasis6 77" xfId="3194"/>
    <cellStyle name="20% - Énfasis6 78" xfId="3236"/>
    <cellStyle name="20% - Énfasis6 79" xfId="3278"/>
    <cellStyle name="20% - Énfasis6 8" xfId="264"/>
    <cellStyle name="20% - Énfasis6 80" xfId="3320"/>
    <cellStyle name="20% - Énfasis6 81" xfId="3362"/>
    <cellStyle name="20% - Énfasis6 82" xfId="3404"/>
    <cellStyle name="20% - Énfasis6 83" xfId="3446"/>
    <cellStyle name="20% - Énfasis6 84" xfId="3487"/>
    <cellStyle name="20% - Énfasis6 85" xfId="3529"/>
    <cellStyle name="20% - Énfasis6 86" xfId="3571"/>
    <cellStyle name="20% - Énfasis6 87" xfId="3613"/>
    <cellStyle name="20% - Énfasis6 88" xfId="3655"/>
    <cellStyle name="20% - Énfasis6 89" xfId="3698"/>
    <cellStyle name="20% - Énfasis6 9" xfId="307"/>
    <cellStyle name="20% - Énfasis6 90" xfId="3741"/>
    <cellStyle name="20% - Énfasis6 91" xfId="3784"/>
    <cellStyle name="20% - Énfasis6 92" xfId="3827"/>
    <cellStyle name="20% - Énfasis6 93" xfId="3870"/>
    <cellStyle name="40% - Énfasis1 10" xfId="351"/>
    <cellStyle name="40% - Énfasis1 11" xfId="394"/>
    <cellStyle name="40% - Énfasis1 12" xfId="436"/>
    <cellStyle name="40% - Énfasis1 13" xfId="479"/>
    <cellStyle name="40% - Énfasis1 14" xfId="522"/>
    <cellStyle name="40% - Énfasis1 15" xfId="565"/>
    <cellStyle name="40% - Énfasis1 16" xfId="607"/>
    <cellStyle name="40% - Énfasis1 17" xfId="650"/>
    <cellStyle name="40% - Énfasis1 18" xfId="693"/>
    <cellStyle name="40% - Énfasis1 19" xfId="735"/>
    <cellStyle name="40% - Énfasis1 2" xfId="8"/>
    <cellStyle name="40% - Énfasis1 20" xfId="778"/>
    <cellStyle name="40% - Énfasis1 21" xfId="821"/>
    <cellStyle name="40% - Énfasis1 22" xfId="864"/>
    <cellStyle name="40% - Énfasis1 23" xfId="907"/>
    <cellStyle name="40% - Énfasis1 24" xfId="950"/>
    <cellStyle name="40% - Énfasis1 25" xfId="993"/>
    <cellStyle name="40% - Énfasis1 26" xfId="1036"/>
    <cellStyle name="40% - Énfasis1 27" xfId="1079"/>
    <cellStyle name="40% - Énfasis1 28" xfId="1122"/>
    <cellStyle name="40% - Énfasis1 29" xfId="1165"/>
    <cellStyle name="40% - Énfasis1 3" xfId="51"/>
    <cellStyle name="40% - Énfasis1 30" xfId="1208"/>
    <cellStyle name="40% - Énfasis1 31" xfId="1251"/>
    <cellStyle name="40% - Énfasis1 32" xfId="1294"/>
    <cellStyle name="40% - Énfasis1 33" xfId="1337"/>
    <cellStyle name="40% - Énfasis1 34" xfId="1380"/>
    <cellStyle name="40% - Énfasis1 35" xfId="1423"/>
    <cellStyle name="40% - Énfasis1 36" xfId="1465"/>
    <cellStyle name="40% - Énfasis1 37" xfId="1507"/>
    <cellStyle name="40% - Énfasis1 38" xfId="1550"/>
    <cellStyle name="40% - Énfasis1 39" xfId="1593"/>
    <cellStyle name="40% - Énfasis1 4" xfId="93"/>
    <cellStyle name="40% - Énfasis1 40" xfId="1636"/>
    <cellStyle name="40% - Énfasis1 41" xfId="1679"/>
    <cellStyle name="40% - Énfasis1 42" xfId="1722"/>
    <cellStyle name="40% - Énfasis1 43" xfId="1765"/>
    <cellStyle name="40% - Énfasis1 44" xfId="1808"/>
    <cellStyle name="40% - Énfasis1 45" xfId="1851"/>
    <cellStyle name="40% - Énfasis1 46" xfId="1893"/>
    <cellStyle name="40% - Énfasis1 47" xfId="1935"/>
    <cellStyle name="40% - Énfasis1 48" xfId="1977"/>
    <cellStyle name="40% - Énfasis1 49" xfId="2019"/>
    <cellStyle name="40% - Énfasis1 5" xfId="136"/>
    <cellStyle name="40% - Énfasis1 50" xfId="2061"/>
    <cellStyle name="40% - Énfasis1 51" xfId="2103"/>
    <cellStyle name="40% - Énfasis1 52" xfId="2145"/>
    <cellStyle name="40% - Énfasis1 53" xfId="2187"/>
    <cellStyle name="40% - Énfasis1 54" xfId="2229"/>
    <cellStyle name="40% - Énfasis1 55" xfId="2271"/>
    <cellStyle name="40% - Énfasis1 56" xfId="2313"/>
    <cellStyle name="40% - Énfasis1 57" xfId="2355"/>
    <cellStyle name="40% - Énfasis1 58" xfId="2397"/>
    <cellStyle name="40% - Énfasis1 59" xfId="2439"/>
    <cellStyle name="40% - Énfasis1 6" xfId="179"/>
    <cellStyle name="40% - Énfasis1 60" xfId="2481"/>
    <cellStyle name="40% - Énfasis1 61" xfId="2523"/>
    <cellStyle name="40% - Énfasis1 62" xfId="2565"/>
    <cellStyle name="40% - Énfasis1 63" xfId="2607"/>
    <cellStyle name="40% - Énfasis1 64" xfId="2649"/>
    <cellStyle name="40% - Énfasis1 65" xfId="2691"/>
    <cellStyle name="40% - Énfasis1 66" xfId="2733"/>
    <cellStyle name="40% - Énfasis1 67" xfId="2775"/>
    <cellStyle name="40% - Énfasis1 68" xfId="2817"/>
    <cellStyle name="40% - Énfasis1 69" xfId="2859"/>
    <cellStyle name="40% - Énfasis1 7" xfId="222"/>
    <cellStyle name="40% - Énfasis1 70" xfId="2901"/>
    <cellStyle name="40% - Énfasis1 71" xfId="2943"/>
    <cellStyle name="40% - Énfasis1 72" xfId="2985"/>
    <cellStyle name="40% - Énfasis1 73" xfId="3027"/>
    <cellStyle name="40% - Énfasis1 74" xfId="3069"/>
    <cellStyle name="40% - Énfasis1 75" xfId="3111"/>
    <cellStyle name="40% - Énfasis1 76" xfId="3153"/>
    <cellStyle name="40% - Énfasis1 77" xfId="3195"/>
    <cellStyle name="40% - Énfasis1 78" xfId="3237"/>
    <cellStyle name="40% - Énfasis1 79" xfId="3279"/>
    <cellStyle name="40% - Énfasis1 8" xfId="265"/>
    <cellStyle name="40% - Énfasis1 80" xfId="3321"/>
    <cellStyle name="40% - Énfasis1 81" xfId="3363"/>
    <cellStyle name="40% - Énfasis1 82" xfId="3405"/>
    <cellStyle name="40% - Énfasis1 83" xfId="3447"/>
    <cellStyle name="40% - Énfasis1 84" xfId="3488"/>
    <cellStyle name="40% - Énfasis1 85" xfId="3530"/>
    <cellStyle name="40% - Énfasis1 86" xfId="3572"/>
    <cellStyle name="40% - Énfasis1 87" xfId="3614"/>
    <cellStyle name="40% - Énfasis1 88" xfId="3656"/>
    <cellStyle name="40% - Énfasis1 89" xfId="3699"/>
    <cellStyle name="40% - Énfasis1 9" xfId="308"/>
    <cellStyle name="40% - Énfasis1 90" xfId="3742"/>
    <cellStyle name="40% - Énfasis1 91" xfId="3785"/>
    <cellStyle name="40% - Énfasis1 92" xfId="3828"/>
    <cellStyle name="40% - Énfasis1 93" xfId="3871"/>
    <cellStyle name="40% - Énfasis2 10" xfId="352"/>
    <cellStyle name="40% - Énfasis2 11" xfId="395"/>
    <cellStyle name="40% - Énfasis2 12" xfId="437"/>
    <cellStyle name="40% - Énfasis2 13" xfId="480"/>
    <cellStyle name="40% - Énfasis2 14" xfId="523"/>
    <cellStyle name="40% - Énfasis2 15" xfId="566"/>
    <cellStyle name="40% - Énfasis2 16" xfId="608"/>
    <cellStyle name="40% - Énfasis2 17" xfId="651"/>
    <cellStyle name="40% - Énfasis2 18" xfId="694"/>
    <cellStyle name="40% - Énfasis2 19" xfId="736"/>
    <cellStyle name="40% - Énfasis2 2" xfId="9"/>
    <cellStyle name="40% - Énfasis2 20" xfId="779"/>
    <cellStyle name="40% - Énfasis2 21" xfId="822"/>
    <cellStyle name="40% - Énfasis2 22" xfId="865"/>
    <cellStyle name="40% - Énfasis2 23" xfId="908"/>
    <cellStyle name="40% - Énfasis2 24" xfId="951"/>
    <cellStyle name="40% - Énfasis2 25" xfId="994"/>
    <cellStyle name="40% - Énfasis2 26" xfId="1037"/>
    <cellStyle name="40% - Énfasis2 27" xfId="1080"/>
    <cellStyle name="40% - Énfasis2 28" xfId="1123"/>
    <cellStyle name="40% - Énfasis2 29" xfId="1166"/>
    <cellStyle name="40% - Énfasis2 3" xfId="52"/>
    <cellStyle name="40% - Énfasis2 30" xfId="1209"/>
    <cellStyle name="40% - Énfasis2 31" xfId="1252"/>
    <cellStyle name="40% - Énfasis2 32" xfId="1295"/>
    <cellStyle name="40% - Énfasis2 33" xfId="1338"/>
    <cellStyle name="40% - Énfasis2 34" xfId="1381"/>
    <cellStyle name="40% - Énfasis2 35" xfId="1424"/>
    <cellStyle name="40% - Énfasis2 36" xfId="1466"/>
    <cellStyle name="40% - Énfasis2 37" xfId="1508"/>
    <cellStyle name="40% - Énfasis2 38" xfId="1551"/>
    <cellStyle name="40% - Énfasis2 39" xfId="1594"/>
    <cellStyle name="40% - Énfasis2 4" xfId="94"/>
    <cellStyle name="40% - Énfasis2 40" xfId="1637"/>
    <cellStyle name="40% - Énfasis2 41" xfId="1680"/>
    <cellStyle name="40% - Énfasis2 42" xfId="1723"/>
    <cellStyle name="40% - Énfasis2 43" xfId="1766"/>
    <cellStyle name="40% - Énfasis2 44" xfId="1809"/>
    <cellStyle name="40% - Énfasis2 45" xfId="1852"/>
    <cellStyle name="40% - Énfasis2 46" xfId="1894"/>
    <cellStyle name="40% - Énfasis2 47" xfId="1936"/>
    <cellStyle name="40% - Énfasis2 48" xfId="1978"/>
    <cellStyle name="40% - Énfasis2 49" xfId="2020"/>
    <cellStyle name="40% - Énfasis2 5" xfId="137"/>
    <cellStyle name="40% - Énfasis2 50" xfId="2062"/>
    <cellStyle name="40% - Énfasis2 51" xfId="2104"/>
    <cellStyle name="40% - Énfasis2 52" xfId="2146"/>
    <cellStyle name="40% - Énfasis2 53" xfId="2188"/>
    <cellStyle name="40% - Énfasis2 54" xfId="2230"/>
    <cellStyle name="40% - Énfasis2 55" xfId="2272"/>
    <cellStyle name="40% - Énfasis2 56" xfId="2314"/>
    <cellStyle name="40% - Énfasis2 57" xfId="2356"/>
    <cellStyle name="40% - Énfasis2 58" xfId="2398"/>
    <cellStyle name="40% - Énfasis2 59" xfId="2440"/>
    <cellStyle name="40% - Énfasis2 6" xfId="180"/>
    <cellStyle name="40% - Énfasis2 60" xfId="2482"/>
    <cellStyle name="40% - Énfasis2 61" xfId="2524"/>
    <cellStyle name="40% - Énfasis2 62" xfId="2566"/>
    <cellStyle name="40% - Énfasis2 63" xfId="2608"/>
    <cellStyle name="40% - Énfasis2 64" xfId="2650"/>
    <cellStyle name="40% - Énfasis2 65" xfId="2692"/>
    <cellStyle name="40% - Énfasis2 66" xfId="2734"/>
    <cellStyle name="40% - Énfasis2 67" xfId="2776"/>
    <cellStyle name="40% - Énfasis2 68" xfId="2818"/>
    <cellStyle name="40% - Énfasis2 69" xfId="2860"/>
    <cellStyle name="40% - Énfasis2 7" xfId="223"/>
    <cellStyle name="40% - Énfasis2 70" xfId="2902"/>
    <cellStyle name="40% - Énfasis2 71" xfId="2944"/>
    <cellStyle name="40% - Énfasis2 72" xfId="2986"/>
    <cellStyle name="40% - Énfasis2 73" xfId="3028"/>
    <cellStyle name="40% - Énfasis2 74" xfId="3070"/>
    <cellStyle name="40% - Énfasis2 75" xfId="3112"/>
    <cellStyle name="40% - Énfasis2 76" xfId="3154"/>
    <cellStyle name="40% - Énfasis2 77" xfId="3196"/>
    <cellStyle name="40% - Énfasis2 78" xfId="3238"/>
    <cellStyle name="40% - Énfasis2 79" xfId="3280"/>
    <cellStyle name="40% - Énfasis2 8" xfId="266"/>
    <cellStyle name="40% - Énfasis2 80" xfId="3322"/>
    <cellStyle name="40% - Énfasis2 81" xfId="3364"/>
    <cellStyle name="40% - Énfasis2 82" xfId="3406"/>
    <cellStyle name="40% - Énfasis2 83" xfId="3448"/>
    <cellStyle name="40% - Énfasis2 84" xfId="3489"/>
    <cellStyle name="40% - Énfasis2 85" xfId="3531"/>
    <cellStyle name="40% - Énfasis2 86" xfId="3573"/>
    <cellStyle name="40% - Énfasis2 87" xfId="3615"/>
    <cellStyle name="40% - Énfasis2 88" xfId="3657"/>
    <cellStyle name="40% - Énfasis2 89" xfId="3700"/>
    <cellStyle name="40% - Énfasis2 9" xfId="309"/>
    <cellStyle name="40% - Énfasis2 90" xfId="3743"/>
    <cellStyle name="40% - Énfasis2 91" xfId="3786"/>
    <cellStyle name="40% - Énfasis2 92" xfId="3829"/>
    <cellStyle name="40% - Énfasis2 93" xfId="3872"/>
    <cellStyle name="40% - Énfasis3 10" xfId="353"/>
    <cellStyle name="40% - Énfasis3 11" xfId="396"/>
    <cellStyle name="40% - Énfasis3 12" xfId="438"/>
    <cellStyle name="40% - Énfasis3 13" xfId="481"/>
    <cellStyle name="40% - Énfasis3 14" xfId="524"/>
    <cellStyle name="40% - Énfasis3 15" xfId="567"/>
    <cellStyle name="40% - Énfasis3 16" xfId="609"/>
    <cellStyle name="40% - Énfasis3 17" xfId="652"/>
    <cellStyle name="40% - Énfasis3 18" xfId="695"/>
    <cellStyle name="40% - Énfasis3 19" xfId="737"/>
    <cellStyle name="40% - Énfasis3 2" xfId="10"/>
    <cellStyle name="40% - Énfasis3 20" xfId="780"/>
    <cellStyle name="40% - Énfasis3 21" xfId="823"/>
    <cellStyle name="40% - Énfasis3 22" xfId="866"/>
    <cellStyle name="40% - Énfasis3 23" xfId="909"/>
    <cellStyle name="40% - Énfasis3 24" xfId="952"/>
    <cellStyle name="40% - Énfasis3 25" xfId="995"/>
    <cellStyle name="40% - Énfasis3 26" xfId="1038"/>
    <cellStyle name="40% - Énfasis3 27" xfId="1081"/>
    <cellStyle name="40% - Énfasis3 28" xfId="1124"/>
    <cellStyle name="40% - Énfasis3 29" xfId="1167"/>
    <cellStyle name="40% - Énfasis3 3" xfId="53"/>
    <cellStyle name="40% - Énfasis3 30" xfId="1210"/>
    <cellStyle name="40% - Énfasis3 31" xfId="1253"/>
    <cellStyle name="40% - Énfasis3 32" xfId="1296"/>
    <cellStyle name="40% - Énfasis3 33" xfId="1339"/>
    <cellStyle name="40% - Énfasis3 34" xfId="1382"/>
    <cellStyle name="40% - Énfasis3 35" xfId="1425"/>
    <cellStyle name="40% - Énfasis3 36" xfId="1467"/>
    <cellStyle name="40% - Énfasis3 37" xfId="1509"/>
    <cellStyle name="40% - Énfasis3 38" xfId="1552"/>
    <cellStyle name="40% - Énfasis3 39" xfId="1595"/>
    <cellStyle name="40% - Énfasis3 4" xfId="95"/>
    <cellStyle name="40% - Énfasis3 40" xfId="1638"/>
    <cellStyle name="40% - Énfasis3 41" xfId="1681"/>
    <cellStyle name="40% - Énfasis3 42" xfId="1724"/>
    <cellStyle name="40% - Énfasis3 43" xfId="1767"/>
    <cellStyle name="40% - Énfasis3 44" xfId="1810"/>
    <cellStyle name="40% - Énfasis3 45" xfId="1853"/>
    <cellStyle name="40% - Énfasis3 46" xfId="1895"/>
    <cellStyle name="40% - Énfasis3 47" xfId="1937"/>
    <cellStyle name="40% - Énfasis3 48" xfId="1979"/>
    <cellStyle name="40% - Énfasis3 49" xfId="2021"/>
    <cellStyle name="40% - Énfasis3 5" xfId="138"/>
    <cellStyle name="40% - Énfasis3 50" xfId="2063"/>
    <cellStyle name="40% - Énfasis3 51" xfId="2105"/>
    <cellStyle name="40% - Énfasis3 52" xfId="2147"/>
    <cellStyle name="40% - Énfasis3 53" xfId="2189"/>
    <cellStyle name="40% - Énfasis3 54" xfId="2231"/>
    <cellStyle name="40% - Énfasis3 55" xfId="2273"/>
    <cellStyle name="40% - Énfasis3 56" xfId="2315"/>
    <cellStyle name="40% - Énfasis3 57" xfId="2357"/>
    <cellStyle name="40% - Énfasis3 58" xfId="2399"/>
    <cellStyle name="40% - Énfasis3 59" xfId="2441"/>
    <cellStyle name="40% - Énfasis3 6" xfId="181"/>
    <cellStyle name="40% - Énfasis3 60" xfId="2483"/>
    <cellStyle name="40% - Énfasis3 61" xfId="2525"/>
    <cellStyle name="40% - Énfasis3 62" xfId="2567"/>
    <cellStyle name="40% - Énfasis3 63" xfId="2609"/>
    <cellStyle name="40% - Énfasis3 64" xfId="2651"/>
    <cellStyle name="40% - Énfasis3 65" xfId="2693"/>
    <cellStyle name="40% - Énfasis3 66" xfId="2735"/>
    <cellStyle name="40% - Énfasis3 67" xfId="2777"/>
    <cellStyle name="40% - Énfasis3 68" xfId="2819"/>
    <cellStyle name="40% - Énfasis3 69" xfId="2861"/>
    <cellStyle name="40% - Énfasis3 7" xfId="224"/>
    <cellStyle name="40% - Énfasis3 70" xfId="2903"/>
    <cellStyle name="40% - Énfasis3 71" xfId="2945"/>
    <cellStyle name="40% - Énfasis3 72" xfId="2987"/>
    <cellStyle name="40% - Énfasis3 73" xfId="3029"/>
    <cellStyle name="40% - Énfasis3 74" xfId="3071"/>
    <cellStyle name="40% - Énfasis3 75" xfId="3113"/>
    <cellStyle name="40% - Énfasis3 76" xfId="3155"/>
    <cellStyle name="40% - Énfasis3 77" xfId="3197"/>
    <cellStyle name="40% - Énfasis3 78" xfId="3239"/>
    <cellStyle name="40% - Énfasis3 79" xfId="3281"/>
    <cellStyle name="40% - Énfasis3 8" xfId="267"/>
    <cellStyle name="40% - Énfasis3 80" xfId="3323"/>
    <cellStyle name="40% - Énfasis3 81" xfId="3365"/>
    <cellStyle name="40% - Énfasis3 82" xfId="3407"/>
    <cellStyle name="40% - Énfasis3 83" xfId="3449"/>
    <cellStyle name="40% - Énfasis3 84" xfId="3490"/>
    <cellStyle name="40% - Énfasis3 85" xfId="3532"/>
    <cellStyle name="40% - Énfasis3 86" xfId="3574"/>
    <cellStyle name="40% - Énfasis3 87" xfId="3616"/>
    <cellStyle name="40% - Énfasis3 88" xfId="3658"/>
    <cellStyle name="40% - Énfasis3 89" xfId="3701"/>
    <cellStyle name="40% - Énfasis3 9" xfId="310"/>
    <cellStyle name="40% - Énfasis3 90" xfId="3744"/>
    <cellStyle name="40% - Énfasis3 91" xfId="3787"/>
    <cellStyle name="40% - Énfasis3 92" xfId="3830"/>
    <cellStyle name="40% - Énfasis3 93" xfId="3873"/>
    <cellStyle name="40% - Énfasis4 10" xfId="354"/>
    <cellStyle name="40% - Énfasis4 11" xfId="397"/>
    <cellStyle name="40% - Énfasis4 12" xfId="439"/>
    <cellStyle name="40% - Énfasis4 13" xfId="482"/>
    <cellStyle name="40% - Énfasis4 14" xfId="525"/>
    <cellStyle name="40% - Énfasis4 15" xfId="568"/>
    <cellStyle name="40% - Énfasis4 16" xfId="610"/>
    <cellStyle name="40% - Énfasis4 17" xfId="653"/>
    <cellStyle name="40% - Énfasis4 18" xfId="696"/>
    <cellStyle name="40% - Énfasis4 19" xfId="738"/>
    <cellStyle name="40% - Énfasis4 2" xfId="11"/>
    <cellStyle name="40% - Énfasis4 20" xfId="781"/>
    <cellStyle name="40% - Énfasis4 21" xfId="824"/>
    <cellStyle name="40% - Énfasis4 22" xfId="867"/>
    <cellStyle name="40% - Énfasis4 23" xfId="910"/>
    <cellStyle name="40% - Énfasis4 24" xfId="953"/>
    <cellStyle name="40% - Énfasis4 25" xfId="996"/>
    <cellStyle name="40% - Énfasis4 26" xfId="1039"/>
    <cellStyle name="40% - Énfasis4 27" xfId="1082"/>
    <cellStyle name="40% - Énfasis4 28" xfId="1125"/>
    <cellStyle name="40% - Énfasis4 29" xfId="1168"/>
    <cellStyle name="40% - Énfasis4 3" xfId="54"/>
    <cellStyle name="40% - Énfasis4 30" xfId="1211"/>
    <cellStyle name="40% - Énfasis4 31" xfId="1254"/>
    <cellStyle name="40% - Énfasis4 32" xfId="1297"/>
    <cellStyle name="40% - Énfasis4 33" xfId="1340"/>
    <cellStyle name="40% - Énfasis4 34" xfId="1383"/>
    <cellStyle name="40% - Énfasis4 35" xfId="1426"/>
    <cellStyle name="40% - Énfasis4 36" xfId="1468"/>
    <cellStyle name="40% - Énfasis4 37" xfId="1510"/>
    <cellStyle name="40% - Énfasis4 38" xfId="1553"/>
    <cellStyle name="40% - Énfasis4 39" xfId="1596"/>
    <cellStyle name="40% - Énfasis4 4" xfId="96"/>
    <cellStyle name="40% - Énfasis4 40" xfId="1639"/>
    <cellStyle name="40% - Énfasis4 41" xfId="1682"/>
    <cellStyle name="40% - Énfasis4 42" xfId="1725"/>
    <cellStyle name="40% - Énfasis4 43" xfId="1768"/>
    <cellStyle name="40% - Énfasis4 44" xfId="1811"/>
    <cellStyle name="40% - Énfasis4 45" xfId="1854"/>
    <cellStyle name="40% - Énfasis4 46" xfId="1896"/>
    <cellStyle name="40% - Énfasis4 47" xfId="1938"/>
    <cellStyle name="40% - Énfasis4 48" xfId="1980"/>
    <cellStyle name="40% - Énfasis4 49" xfId="2022"/>
    <cellStyle name="40% - Énfasis4 5" xfId="139"/>
    <cellStyle name="40% - Énfasis4 50" xfId="2064"/>
    <cellStyle name="40% - Énfasis4 51" xfId="2106"/>
    <cellStyle name="40% - Énfasis4 52" xfId="2148"/>
    <cellStyle name="40% - Énfasis4 53" xfId="2190"/>
    <cellStyle name="40% - Énfasis4 54" xfId="2232"/>
    <cellStyle name="40% - Énfasis4 55" xfId="2274"/>
    <cellStyle name="40% - Énfasis4 56" xfId="2316"/>
    <cellStyle name="40% - Énfasis4 57" xfId="2358"/>
    <cellStyle name="40% - Énfasis4 58" xfId="2400"/>
    <cellStyle name="40% - Énfasis4 59" xfId="2442"/>
    <cellStyle name="40% - Énfasis4 6" xfId="182"/>
    <cellStyle name="40% - Énfasis4 60" xfId="2484"/>
    <cellStyle name="40% - Énfasis4 61" xfId="2526"/>
    <cellStyle name="40% - Énfasis4 62" xfId="2568"/>
    <cellStyle name="40% - Énfasis4 63" xfId="2610"/>
    <cellStyle name="40% - Énfasis4 64" xfId="2652"/>
    <cellStyle name="40% - Énfasis4 65" xfId="2694"/>
    <cellStyle name="40% - Énfasis4 66" xfId="2736"/>
    <cellStyle name="40% - Énfasis4 67" xfId="2778"/>
    <cellStyle name="40% - Énfasis4 68" xfId="2820"/>
    <cellStyle name="40% - Énfasis4 69" xfId="2862"/>
    <cellStyle name="40% - Énfasis4 7" xfId="225"/>
    <cellStyle name="40% - Énfasis4 70" xfId="2904"/>
    <cellStyle name="40% - Énfasis4 71" xfId="2946"/>
    <cellStyle name="40% - Énfasis4 72" xfId="2988"/>
    <cellStyle name="40% - Énfasis4 73" xfId="3030"/>
    <cellStyle name="40% - Énfasis4 74" xfId="3072"/>
    <cellStyle name="40% - Énfasis4 75" xfId="3114"/>
    <cellStyle name="40% - Énfasis4 76" xfId="3156"/>
    <cellStyle name="40% - Énfasis4 77" xfId="3198"/>
    <cellStyle name="40% - Énfasis4 78" xfId="3240"/>
    <cellStyle name="40% - Énfasis4 79" xfId="3282"/>
    <cellStyle name="40% - Énfasis4 8" xfId="268"/>
    <cellStyle name="40% - Énfasis4 80" xfId="3324"/>
    <cellStyle name="40% - Énfasis4 81" xfId="3366"/>
    <cellStyle name="40% - Énfasis4 82" xfId="3408"/>
    <cellStyle name="40% - Énfasis4 83" xfId="3450"/>
    <cellStyle name="40% - Énfasis4 84" xfId="3491"/>
    <cellStyle name="40% - Énfasis4 85" xfId="3533"/>
    <cellStyle name="40% - Énfasis4 86" xfId="3575"/>
    <cellStyle name="40% - Énfasis4 87" xfId="3617"/>
    <cellStyle name="40% - Énfasis4 88" xfId="3659"/>
    <cellStyle name="40% - Énfasis4 89" xfId="3702"/>
    <cellStyle name="40% - Énfasis4 9" xfId="311"/>
    <cellStyle name="40% - Énfasis4 90" xfId="3745"/>
    <cellStyle name="40% - Énfasis4 91" xfId="3788"/>
    <cellStyle name="40% - Énfasis4 92" xfId="3831"/>
    <cellStyle name="40% - Énfasis4 93" xfId="3874"/>
    <cellStyle name="40% - Énfasis5 10" xfId="355"/>
    <cellStyle name="40% - Énfasis5 11" xfId="398"/>
    <cellStyle name="40% - Énfasis5 12" xfId="440"/>
    <cellStyle name="40% - Énfasis5 13" xfId="483"/>
    <cellStyle name="40% - Énfasis5 14" xfId="526"/>
    <cellStyle name="40% - Énfasis5 15" xfId="569"/>
    <cellStyle name="40% - Énfasis5 16" xfId="611"/>
    <cellStyle name="40% - Énfasis5 17" xfId="654"/>
    <cellStyle name="40% - Énfasis5 18" xfId="697"/>
    <cellStyle name="40% - Énfasis5 19" xfId="739"/>
    <cellStyle name="40% - Énfasis5 2" xfId="12"/>
    <cellStyle name="40% - Énfasis5 20" xfId="782"/>
    <cellStyle name="40% - Énfasis5 21" xfId="825"/>
    <cellStyle name="40% - Énfasis5 22" xfId="868"/>
    <cellStyle name="40% - Énfasis5 23" xfId="911"/>
    <cellStyle name="40% - Énfasis5 24" xfId="954"/>
    <cellStyle name="40% - Énfasis5 25" xfId="997"/>
    <cellStyle name="40% - Énfasis5 26" xfId="1040"/>
    <cellStyle name="40% - Énfasis5 27" xfId="1083"/>
    <cellStyle name="40% - Énfasis5 28" xfId="1126"/>
    <cellStyle name="40% - Énfasis5 29" xfId="1169"/>
    <cellStyle name="40% - Énfasis5 3" xfId="55"/>
    <cellStyle name="40% - Énfasis5 30" xfId="1212"/>
    <cellStyle name="40% - Énfasis5 31" xfId="1255"/>
    <cellStyle name="40% - Énfasis5 32" xfId="1298"/>
    <cellStyle name="40% - Énfasis5 33" xfId="1341"/>
    <cellStyle name="40% - Énfasis5 34" xfId="1384"/>
    <cellStyle name="40% - Énfasis5 35" xfId="1427"/>
    <cellStyle name="40% - Énfasis5 36" xfId="1469"/>
    <cellStyle name="40% - Énfasis5 37" xfId="1511"/>
    <cellStyle name="40% - Énfasis5 38" xfId="1554"/>
    <cellStyle name="40% - Énfasis5 39" xfId="1597"/>
    <cellStyle name="40% - Énfasis5 4" xfId="97"/>
    <cellStyle name="40% - Énfasis5 40" xfId="1640"/>
    <cellStyle name="40% - Énfasis5 41" xfId="1683"/>
    <cellStyle name="40% - Énfasis5 42" xfId="1726"/>
    <cellStyle name="40% - Énfasis5 43" xfId="1769"/>
    <cellStyle name="40% - Énfasis5 44" xfId="1812"/>
    <cellStyle name="40% - Énfasis5 45" xfId="1855"/>
    <cellStyle name="40% - Énfasis5 46" xfId="1897"/>
    <cellStyle name="40% - Énfasis5 47" xfId="1939"/>
    <cellStyle name="40% - Énfasis5 48" xfId="1981"/>
    <cellStyle name="40% - Énfasis5 49" xfId="2023"/>
    <cellStyle name="40% - Énfasis5 5" xfId="140"/>
    <cellStyle name="40% - Énfasis5 50" xfId="2065"/>
    <cellStyle name="40% - Énfasis5 51" xfId="2107"/>
    <cellStyle name="40% - Énfasis5 52" xfId="2149"/>
    <cellStyle name="40% - Énfasis5 53" xfId="2191"/>
    <cellStyle name="40% - Énfasis5 54" xfId="2233"/>
    <cellStyle name="40% - Énfasis5 55" xfId="2275"/>
    <cellStyle name="40% - Énfasis5 56" xfId="2317"/>
    <cellStyle name="40% - Énfasis5 57" xfId="2359"/>
    <cellStyle name="40% - Énfasis5 58" xfId="2401"/>
    <cellStyle name="40% - Énfasis5 59" xfId="2443"/>
    <cellStyle name="40% - Énfasis5 6" xfId="183"/>
    <cellStyle name="40% - Énfasis5 60" xfId="2485"/>
    <cellStyle name="40% - Énfasis5 61" xfId="2527"/>
    <cellStyle name="40% - Énfasis5 62" xfId="2569"/>
    <cellStyle name="40% - Énfasis5 63" xfId="2611"/>
    <cellStyle name="40% - Énfasis5 64" xfId="2653"/>
    <cellStyle name="40% - Énfasis5 65" xfId="2695"/>
    <cellStyle name="40% - Énfasis5 66" xfId="2737"/>
    <cellStyle name="40% - Énfasis5 67" xfId="2779"/>
    <cellStyle name="40% - Énfasis5 68" xfId="2821"/>
    <cellStyle name="40% - Énfasis5 69" xfId="2863"/>
    <cellStyle name="40% - Énfasis5 7" xfId="226"/>
    <cellStyle name="40% - Énfasis5 70" xfId="2905"/>
    <cellStyle name="40% - Énfasis5 71" xfId="2947"/>
    <cellStyle name="40% - Énfasis5 72" xfId="2989"/>
    <cellStyle name="40% - Énfasis5 73" xfId="3031"/>
    <cellStyle name="40% - Énfasis5 74" xfId="3073"/>
    <cellStyle name="40% - Énfasis5 75" xfId="3115"/>
    <cellStyle name="40% - Énfasis5 76" xfId="3157"/>
    <cellStyle name="40% - Énfasis5 77" xfId="3199"/>
    <cellStyle name="40% - Énfasis5 78" xfId="3241"/>
    <cellStyle name="40% - Énfasis5 79" xfId="3283"/>
    <cellStyle name="40% - Énfasis5 8" xfId="269"/>
    <cellStyle name="40% - Énfasis5 80" xfId="3325"/>
    <cellStyle name="40% - Énfasis5 81" xfId="3367"/>
    <cellStyle name="40% - Énfasis5 82" xfId="3409"/>
    <cellStyle name="40% - Énfasis5 83" xfId="3451"/>
    <cellStyle name="40% - Énfasis5 84" xfId="3492"/>
    <cellStyle name="40% - Énfasis5 85" xfId="3534"/>
    <cellStyle name="40% - Énfasis5 86" xfId="3576"/>
    <cellStyle name="40% - Énfasis5 87" xfId="3618"/>
    <cellStyle name="40% - Énfasis5 88" xfId="3660"/>
    <cellStyle name="40% - Énfasis5 89" xfId="3703"/>
    <cellStyle name="40% - Énfasis5 9" xfId="312"/>
    <cellStyle name="40% - Énfasis5 90" xfId="3746"/>
    <cellStyle name="40% - Énfasis5 91" xfId="3789"/>
    <cellStyle name="40% - Énfasis5 92" xfId="3832"/>
    <cellStyle name="40% - Énfasis5 93" xfId="3875"/>
    <cellStyle name="40% - Énfasis6 10" xfId="356"/>
    <cellStyle name="40% - Énfasis6 11" xfId="399"/>
    <cellStyle name="40% - Énfasis6 12" xfId="441"/>
    <cellStyle name="40% - Énfasis6 13" xfId="484"/>
    <cellStyle name="40% - Énfasis6 14" xfId="527"/>
    <cellStyle name="40% - Énfasis6 15" xfId="570"/>
    <cellStyle name="40% - Énfasis6 16" xfId="612"/>
    <cellStyle name="40% - Énfasis6 17" xfId="655"/>
    <cellStyle name="40% - Énfasis6 18" xfId="698"/>
    <cellStyle name="40% - Énfasis6 19" xfId="740"/>
    <cellStyle name="40% - Énfasis6 2" xfId="13"/>
    <cellStyle name="40% - Énfasis6 20" xfId="783"/>
    <cellStyle name="40% - Énfasis6 21" xfId="826"/>
    <cellStyle name="40% - Énfasis6 22" xfId="869"/>
    <cellStyle name="40% - Énfasis6 23" xfId="912"/>
    <cellStyle name="40% - Énfasis6 24" xfId="955"/>
    <cellStyle name="40% - Énfasis6 25" xfId="998"/>
    <cellStyle name="40% - Énfasis6 26" xfId="1041"/>
    <cellStyle name="40% - Énfasis6 27" xfId="1084"/>
    <cellStyle name="40% - Énfasis6 28" xfId="1127"/>
    <cellStyle name="40% - Énfasis6 29" xfId="1170"/>
    <cellStyle name="40% - Énfasis6 3" xfId="56"/>
    <cellStyle name="40% - Énfasis6 30" xfId="1213"/>
    <cellStyle name="40% - Énfasis6 31" xfId="1256"/>
    <cellStyle name="40% - Énfasis6 32" xfId="1299"/>
    <cellStyle name="40% - Énfasis6 33" xfId="1342"/>
    <cellStyle name="40% - Énfasis6 34" xfId="1385"/>
    <cellStyle name="40% - Énfasis6 35" xfId="1428"/>
    <cellStyle name="40% - Énfasis6 36" xfId="1470"/>
    <cellStyle name="40% - Énfasis6 37" xfId="1512"/>
    <cellStyle name="40% - Énfasis6 38" xfId="1555"/>
    <cellStyle name="40% - Énfasis6 39" xfId="1598"/>
    <cellStyle name="40% - Énfasis6 4" xfId="98"/>
    <cellStyle name="40% - Énfasis6 40" xfId="1641"/>
    <cellStyle name="40% - Énfasis6 41" xfId="1684"/>
    <cellStyle name="40% - Énfasis6 42" xfId="1727"/>
    <cellStyle name="40% - Énfasis6 43" xfId="1770"/>
    <cellStyle name="40% - Énfasis6 44" xfId="1813"/>
    <cellStyle name="40% - Énfasis6 45" xfId="1856"/>
    <cellStyle name="40% - Énfasis6 46" xfId="1898"/>
    <cellStyle name="40% - Énfasis6 47" xfId="1940"/>
    <cellStyle name="40% - Énfasis6 48" xfId="1982"/>
    <cellStyle name="40% - Énfasis6 49" xfId="2024"/>
    <cellStyle name="40% - Énfasis6 5" xfId="141"/>
    <cellStyle name="40% - Énfasis6 50" xfId="2066"/>
    <cellStyle name="40% - Énfasis6 51" xfId="2108"/>
    <cellStyle name="40% - Énfasis6 52" xfId="2150"/>
    <cellStyle name="40% - Énfasis6 53" xfId="2192"/>
    <cellStyle name="40% - Énfasis6 54" xfId="2234"/>
    <cellStyle name="40% - Énfasis6 55" xfId="2276"/>
    <cellStyle name="40% - Énfasis6 56" xfId="2318"/>
    <cellStyle name="40% - Énfasis6 57" xfId="2360"/>
    <cellStyle name="40% - Énfasis6 58" xfId="2402"/>
    <cellStyle name="40% - Énfasis6 59" xfId="2444"/>
    <cellStyle name="40% - Énfasis6 6" xfId="184"/>
    <cellStyle name="40% - Énfasis6 60" xfId="2486"/>
    <cellStyle name="40% - Énfasis6 61" xfId="2528"/>
    <cellStyle name="40% - Énfasis6 62" xfId="2570"/>
    <cellStyle name="40% - Énfasis6 63" xfId="2612"/>
    <cellStyle name="40% - Énfasis6 64" xfId="2654"/>
    <cellStyle name="40% - Énfasis6 65" xfId="2696"/>
    <cellStyle name="40% - Énfasis6 66" xfId="2738"/>
    <cellStyle name="40% - Énfasis6 67" xfId="2780"/>
    <cellStyle name="40% - Énfasis6 68" xfId="2822"/>
    <cellStyle name="40% - Énfasis6 69" xfId="2864"/>
    <cellStyle name="40% - Énfasis6 7" xfId="227"/>
    <cellStyle name="40% - Énfasis6 70" xfId="2906"/>
    <cellStyle name="40% - Énfasis6 71" xfId="2948"/>
    <cellStyle name="40% - Énfasis6 72" xfId="2990"/>
    <cellStyle name="40% - Énfasis6 73" xfId="3032"/>
    <cellStyle name="40% - Énfasis6 74" xfId="3074"/>
    <cellStyle name="40% - Énfasis6 75" xfId="3116"/>
    <cellStyle name="40% - Énfasis6 76" xfId="3158"/>
    <cellStyle name="40% - Énfasis6 77" xfId="3200"/>
    <cellStyle name="40% - Énfasis6 78" xfId="3242"/>
    <cellStyle name="40% - Énfasis6 79" xfId="3284"/>
    <cellStyle name="40% - Énfasis6 8" xfId="270"/>
    <cellStyle name="40% - Énfasis6 80" xfId="3326"/>
    <cellStyle name="40% - Énfasis6 81" xfId="3368"/>
    <cellStyle name="40% - Énfasis6 82" xfId="3410"/>
    <cellStyle name="40% - Énfasis6 83" xfId="3452"/>
    <cellStyle name="40% - Énfasis6 84" xfId="3493"/>
    <cellStyle name="40% - Énfasis6 85" xfId="3535"/>
    <cellStyle name="40% - Énfasis6 86" xfId="3577"/>
    <cellStyle name="40% - Énfasis6 87" xfId="3619"/>
    <cellStyle name="40% - Énfasis6 88" xfId="3661"/>
    <cellStyle name="40% - Énfasis6 89" xfId="3704"/>
    <cellStyle name="40% - Énfasis6 9" xfId="313"/>
    <cellStyle name="40% - Énfasis6 90" xfId="3747"/>
    <cellStyle name="40% - Énfasis6 91" xfId="3790"/>
    <cellStyle name="40% - Énfasis6 92" xfId="3833"/>
    <cellStyle name="40% - Énfasis6 93" xfId="3876"/>
    <cellStyle name="60% - Énfasis1 10" xfId="357"/>
    <cellStyle name="60% - Énfasis1 11" xfId="400"/>
    <cellStyle name="60% - Énfasis1 12" xfId="442"/>
    <cellStyle name="60% - Énfasis1 13" xfId="485"/>
    <cellStyle name="60% - Énfasis1 14" xfId="528"/>
    <cellStyle name="60% - Énfasis1 15" xfId="571"/>
    <cellStyle name="60% - Énfasis1 16" xfId="613"/>
    <cellStyle name="60% - Énfasis1 17" xfId="656"/>
    <cellStyle name="60% - Énfasis1 18" xfId="699"/>
    <cellStyle name="60% - Énfasis1 19" xfId="741"/>
    <cellStyle name="60% - Énfasis1 2" xfId="14"/>
    <cellStyle name="60% - Énfasis1 20" xfId="784"/>
    <cellStyle name="60% - Énfasis1 21" xfId="827"/>
    <cellStyle name="60% - Énfasis1 22" xfId="870"/>
    <cellStyle name="60% - Énfasis1 23" xfId="913"/>
    <cellStyle name="60% - Énfasis1 24" xfId="956"/>
    <cellStyle name="60% - Énfasis1 25" xfId="999"/>
    <cellStyle name="60% - Énfasis1 26" xfId="1042"/>
    <cellStyle name="60% - Énfasis1 27" xfId="1085"/>
    <cellStyle name="60% - Énfasis1 28" xfId="1128"/>
    <cellStyle name="60% - Énfasis1 29" xfId="1171"/>
    <cellStyle name="60% - Énfasis1 3" xfId="57"/>
    <cellStyle name="60% - Énfasis1 30" xfId="1214"/>
    <cellStyle name="60% - Énfasis1 31" xfId="1257"/>
    <cellStyle name="60% - Énfasis1 32" xfId="1300"/>
    <cellStyle name="60% - Énfasis1 33" xfId="1343"/>
    <cellStyle name="60% - Énfasis1 34" xfId="1386"/>
    <cellStyle name="60% - Énfasis1 35" xfId="1429"/>
    <cellStyle name="60% - Énfasis1 36" xfId="1471"/>
    <cellStyle name="60% - Énfasis1 37" xfId="1513"/>
    <cellStyle name="60% - Énfasis1 38" xfId="1556"/>
    <cellStyle name="60% - Énfasis1 39" xfId="1599"/>
    <cellStyle name="60% - Énfasis1 4" xfId="99"/>
    <cellStyle name="60% - Énfasis1 40" xfId="1642"/>
    <cellStyle name="60% - Énfasis1 41" xfId="1685"/>
    <cellStyle name="60% - Énfasis1 42" xfId="1728"/>
    <cellStyle name="60% - Énfasis1 43" xfId="1771"/>
    <cellStyle name="60% - Énfasis1 44" xfId="1814"/>
    <cellStyle name="60% - Énfasis1 45" xfId="1857"/>
    <cellStyle name="60% - Énfasis1 46" xfId="1899"/>
    <cellStyle name="60% - Énfasis1 47" xfId="1941"/>
    <cellStyle name="60% - Énfasis1 48" xfId="1983"/>
    <cellStyle name="60% - Énfasis1 49" xfId="2025"/>
    <cellStyle name="60% - Énfasis1 5" xfId="142"/>
    <cellStyle name="60% - Énfasis1 50" xfId="2067"/>
    <cellStyle name="60% - Énfasis1 51" xfId="2109"/>
    <cellStyle name="60% - Énfasis1 52" xfId="2151"/>
    <cellStyle name="60% - Énfasis1 53" xfId="2193"/>
    <cellStyle name="60% - Énfasis1 54" xfId="2235"/>
    <cellStyle name="60% - Énfasis1 55" xfId="2277"/>
    <cellStyle name="60% - Énfasis1 56" xfId="2319"/>
    <cellStyle name="60% - Énfasis1 57" xfId="2361"/>
    <cellStyle name="60% - Énfasis1 58" xfId="2403"/>
    <cellStyle name="60% - Énfasis1 59" xfId="2445"/>
    <cellStyle name="60% - Énfasis1 6" xfId="185"/>
    <cellStyle name="60% - Énfasis1 60" xfId="2487"/>
    <cellStyle name="60% - Énfasis1 61" xfId="2529"/>
    <cellStyle name="60% - Énfasis1 62" xfId="2571"/>
    <cellStyle name="60% - Énfasis1 63" xfId="2613"/>
    <cellStyle name="60% - Énfasis1 64" xfId="2655"/>
    <cellStyle name="60% - Énfasis1 65" xfId="2697"/>
    <cellStyle name="60% - Énfasis1 66" xfId="2739"/>
    <cellStyle name="60% - Énfasis1 67" xfId="2781"/>
    <cellStyle name="60% - Énfasis1 68" xfId="2823"/>
    <cellStyle name="60% - Énfasis1 69" xfId="2865"/>
    <cellStyle name="60% - Énfasis1 7" xfId="228"/>
    <cellStyle name="60% - Énfasis1 70" xfId="2907"/>
    <cellStyle name="60% - Énfasis1 71" xfId="2949"/>
    <cellStyle name="60% - Énfasis1 72" xfId="2991"/>
    <cellStyle name="60% - Énfasis1 73" xfId="3033"/>
    <cellStyle name="60% - Énfasis1 74" xfId="3075"/>
    <cellStyle name="60% - Énfasis1 75" xfId="3117"/>
    <cellStyle name="60% - Énfasis1 76" xfId="3159"/>
    <cellStyle name="60% - Énfasis1 77" xfId="3201"/>
    <cellStyle name="60% - Énfasis1 78" xfId="3243"/>
    <cellStyle name="60% - Énfasis1 79" xfId="3285"/>
    <cellStyle name="60% - Énfasis1 8" xfId="271"/>
    <cellStyle name="60% - Énfasis1 80" xfId="3327"/>
    <cellStyle name="60% - Énfasis1 81" xfId="3369"/>
    <cellStyle name="60% - Énfasis1 82" xfId="3411"/>
    <cellStyle name="60% - Énfasis1 83" xfId="3453"/>
    <cellStyle name="60% - Énfasis1 84" xfId="3494"/>
    <cellStyle name="60% - Énfasis1 85" xfId="3536"/>
    <cellStyle name="60% - Énfasis1 86" xfId="3578"/>
    <cellStyle name="60% - Énfasis1 87" xfId="3620"/>
    <cellStyle name="60% - Énfasis1 88" xfId="3662"/>
    <cellStyle name="60% - Énfasis1 89" xfId="3705"/>
    <cellStyle name="60% - Énfasis1 9" xfId="314"/>
    <cellStyle name="60% - Énfasis1 90" xfId="3748"/>
    <cellStyle name="60% - Énfasis1 91" xfId="3791"/>
    <cellStyle name="60% - Énfasis1 92" xfId="3834"/>
    <cellStyle name="60% - Énfasis1 93" xfId="3877"/>
    <cellStyle name="60% - Énfasis2 10" xfId="358"/>
    <cellStyle name="60% - Énfasis2 11" xfId="401"/>
    <cellStyle name="60% - Énfasis2 12" xfId="443"/>
    <cellStyle name="60% - Énfasis2 13" xfId="486"/>
    <cellStyle name="60% - Énfasis2 14" xfId="529"/>
    <cellStyle name="60% - Énfasis2 15" xfId="572"/>
    <cellStyle name="60% - Énfasis2 16" xfId="614"/>
    <cellStyle name="60% - Énfasis2 17" xfId="657"/>
    <cellStyle name="60% - Énfasis2 18" xfId="700"/>
    <cellStyle name="60% - Énfasis2 19" xfId="742"/>
    <cellStyle name="60% - Énfasis2 2" xfId="15"/>
    <cellStyle name="60% - Énfasis2 20" xfId="785"/>
    <cellStyle name="60% - Énfasis2 21" xfId="828"/>
    <cellStyle name="60% - Énfasis2 22" xfId="871"/>
    <cellStyle name="60% - Énfasis2 23" xfId="914"/>
    <cellStyle name="60% - Énfasis2 24" xfId="957"/>
    <cellStyle name="60% - Énfasis2 25" xfId="1000"/>
    <cellStyle name="60% - Énfasis2 26" xfId="1043"/>
    <cellStyle name="60% - Énfasis2 27" xfId="1086"/>
    <cellStyle name="60% - Énfasis2 28" xfId="1129"/>
    <cellStyle name="60% - Énfasis2 29" xfId="1172"/>
    <cellStyle name="60% - Énfasis2 3" xfId="58"/>
    <cellStyle name="60% - Énfasis2 30" xfId="1215"/>
    <cellStyle name="60% - Énfasis2 31" xfId="1258"/>
    <cellStyle name="60% - Énfasis2 32" xfId="1301"/>
    <cellStyle name="60% - Énfasis2 33" xfId="1344"/>
    <cellStyle name="60% - Énfasis2 34" xfId="1387"/>
    <cellStyle name="60% - Énfasis2 35" xfId="1430"/>
    <cellStyle name="60% - Énfasis2 36" xfId="1472"/>
    <cellStyle name="60% - Énfasis2 37" xfId="1514"/>
    <cellStyle name="60% - Énfasis2 38" xfId="1557"/>
    <cellStyle name="60% - Énfasis2 39" xfId="1600"/>
    <cellStyle name="60% - Énfasis2 4" xfId="100"/>
    <cellStyle name="60% - Énfasis2 40" xfId="1643"/>
    <cellStyle name="60% - Énfasis2 41" xfId="1686"/>
    <cellStyle name="60% - Énfasis2 42" xfId="1729"/>
    <cellStyle name="60% - Énfasis2 43" xfId="1772"/>
    <cellStyle name="60% - Énfasis2 44" xfId="1815"/>
    <cellStyle name="60% - Énfasis2 45" xfId="1858"/>
    <cellStyle name="60% - Énfasis2 46" xfId="1900"/>
    <cellStyle name="60% - Énfasis2 47" xfId="1942"/>
    <cellStyle name="60% - Énfasis2 48" xfId="1984"/>
    <cellStyle name="60% - Énfasis2 49" xfId="2026"/>
    <cellStyle name="60% - Énfasis2 5" xfId="143"/>
    <cellStyle name="60% - Énfasis2 50" xfId="2068"/>
    <cellStyle name="60% - Énfasis2 51" xfId="2110"/>
    <cellStyle name="60% - Énfasis2 52" xfId="2152"/>
    <cellStyle name="60% - Énfasis2 53" xfId="2194"/>
    <cellStyle name="60% - Énfasis2 54" xfId="2236"/>
    <cellStyle name="60% - Énfasis2 55" xfId="2278"/>
    <cellStyle name="60% - Énfasis2 56" xfId="2320"/>
    <cellStyle name="60% - Énfasis2 57" xfId="2362"/>
    <cellStyle name="60% - Énfasis2 58" xfId="2404"/>
    <cellStyle name="60% - Énfasis2 59" xfId="2446"/>
    <cellStyle name="60% - Énfasis2 6" xfId="186"/>
    <cellStyle name="60% - Énfasis2 60" xfId="2488"/>
    <cellStyle name="60% - Énfasis2 61" xfId="2530"/>
    <cellStyle name="60% - Énfasis2 62" xfId="2572"/>
    <cellStyle name="60% - Énfasis2 63" xfId="2614"/>
    <cellStyle name="60% - Énfasis2 64" xfId="2656"/>
    <cellStyle name="60% - Énfasis2 65" xfId="2698"/>
    <cellStyle name="60% - Énfasis2 66" xfId="2740"/>
    <cellStyle name="60% - Énfasis2 67" xfId="2782"/>
    <cellStyle name="60% - Énfasis2 68" xfId="2824"/>
    <cellStyle name="60% - Énfasis2 69" xfId="2866"/>
    <cellStyle name="60% - Énfasis2 7" xfId="229"/>
    <cellStyle name="60% - Énfasis2 70" xfId="2908"/>
    <cellStyle name="60% - Énfasis2 71" xfId="2950"/>
    <cellStyle name="60% - Énfasis2 72" xfId="2992"/>
    <cellStyle name="60% - Énfasis2 73" xfId="3034"/>
    <cellStyle name="60% - Énfasis2 74" xfId="3076"/>
    <cellStyle name="60% - Énfasis2 75" xfId="3118"/>
    <cellStyle name="60% - Énfasis2 76" xfId="3160"/>
    <cellStyle name="60% - Énfasis2 77" xfId="3202"/>
    <cellStyle name="60% - Énfasis2 78" xfId="3244"/>
    <cellStyle name="60% - Énfasis2 79" xfId="3286"/>
    <cellStyle name="60% - Énfasis2 8" xfId="272"/>
    <cellStyle name="60% - Énfasis2 80" xfId="3328"/>
    <cellStyle name="60% - Énfasis2 81" xfId="3370"/>
    <cellStyle name="60% - Énfasis2 82" xfId="3412"/>
    <cellStyle name="60% - Énfasis2 83" xfId="3454"/>
    <cellStyle name="60% - Énfasis2 84" xfId="3495"/>
    <cellStyle name="60% - Énfasis2 85" xfId="3537"/>
    <cellStyle name="60% - Énfasis2 86" xfId="3579"/>
    <cellStyle name="60% - Énfasis2 87" xfId="3621"/>
    <cellStyle name="60% - Énfasis2 88" xfId="3663"/>
    <cellStyle name="60% - Énfasis2 89" xfId="3706"/>
    <cellStyle name="60% - Énfasis2 9" xfId="315"/>
    <cellStyle name="60% - Énfasis2 90" xfId="3749"/>
    <cellStyle name="60% - Énfasis2 91" xfId="3792"/>
    <cellStyle name="60% - Énfasis2 92" xfId="3835"/>
    <cellStyle name="60% - Énfasis2 93" xfId="3878"/>
    <cellStyle name="60% - Énfasis3 10" xfId="359"/>
    <cellStyle name="60% - Énfasis3 11" xfId="402"/>
    <cellStyle name="60% - Énfasis3 12" xfId="444"/>
    <cellStyle name="60% - Énfasis3 13" xfId="487"/>
    <cellStyle name="60% - Énfasis3 14" xfId="530"/>
    <cellStyle name="60% - Énfasis3 15" xfId="573"/>
    <cellStyle name="60% - Énfasis3 16" xfId="615"/>
    <cellStyle name="60% - Énfasis3 17" xfId="658"/>
    <cellStyle name="60% - Énfasis3 18" xfId="701"/>
    <cellStyle name="60% - Énfasis3 19" xfId="743"/>
    <cellStyle name="60% - Énfasis3 2" xfId="16"/>
    <cellStyle name="60% - Énfasis3 20" xfId="786"/>
    <cellStyle name="60% - Énfasis3 21" xfId="829"/>
    <cellStyle name="60% - Énfasis3 22" xfId="872"/>
    <cellStyle name="60% - Énfasis3 23" xfId="915"/>
    <cellStyle name="60% - Énfasis3 24" xfId="958"/>
    <cellStyle name="60% - Énfasis3 25" xfId="1001"/>
    <cellStyle name="60% - Énfasis3 26" xfId="1044"/>
    <cellStyle name="60% - Énfasis3 27" xfId="1087"/>
    <cellStyle name="60% - Énfasis3 28" xfId="1130"/>
    <cellStyle name="60% - Énfasis3 29" xfId="1173"/>
    <cellStyle name="60% - Énfasis3 3" xfId="59"/>
    <cellStyle name="60% - Énfasis3 30" xfId="1216"/>
    <cellStyle name="60% - Énfasis3 31" xfId="1259"/>
    <cellStyle name="60% - Énfasis3 32" xfId="1302"/>
    <cellStyle name="60% - Énfasis3 33" xfId="1345"/>
    <cellStyle name="60% - Énfasis3 34" xfId="1388"/>
    <cellStyle name="60% - Énfasis3 35" xfId="1431"/>
    <cellStyle name="60% - Énfasis3 36" xfId="1473"/>
    <cellStyle name="60% - Énfasis3 37" xfId="1515"/>
    <cellStyle name="60% - Énfasis3 38" xfId="1558"/>
    <cellStyle name="60% - Énfasis3 39" xfId="1601"/>
    <cellStyle name="60% - Énfasis3 4" xfId="101"/>
    <cellStyle name="60% - Énfasis3 40" xfId="1644"/>
    <cellStyle name="60% - Énfasis3 41" xfId="1687"/>
    <cellStyle name="60% - Énfasis3 42" xfId="1730"/>
    <cellStyle name="60% - Énfasis3 43" xfId="1773"/>
    <cellStyle name="60% - Énfasis3 44" xfId="1816"/>
    <cellStyle name="60% - Énfasis3 45" xfId="1859"/>
    <cellStyle name="60% - Énfasis3 46" xfId="1901"/>
    <cellStyle name="60% - Énfasis3 47" xfId="1943"/>
    <cellStyle name="60% - Énfasis3 48" xfId="1985"/>
    <cellStyle name="60% - Énfasis3 49" xfId="2027"/>
    <cellStyle name="60% - Énfasis3 5" xfId="144"/>
    <cellStyle name="60% - Énfasis3 50" xfId="2069"/>
    <cellStyle name="60% - Énfasis3 51" xfId="2111"/>
    <cellStyle name="60% - Énfasis3 52" xfId="2153"/>
    <cellStyle name="60% - Énfasis3 53" xfId="2195"/>
    <cellStyle name="60% - Énfasis3 54" xfId="2237"/>
    <cellStyle name="60% - Énfasis3 55" xfId="2279"/>
    <cellStyle name="60% - Énfasis3 56" xfId="2321"/>
    <cellStyle name="60% - Énfasis3 57" xfId="2363"/>
    <cellStyle name="60% - Énfasis3 58" xfId="2405"/>
    <cellStyle name="60% - Énfasis3 59" xfId="2447"/>
    <cellStyle name="60% - Énfasis3 6" xfId="187"/>
    <cellStyle name="60% - Énfasis3 60" xfId="2489"/>
    <cellStyle name="60% - Énfasis3 61" xfId="2531"/>
    <cellStyle name="60% - Énfasis3 62" xfId="2573"/>
    <cellStyle name="60% - Énfasis3 63" xfId="2615"/>
    <cellStyle name="60% - Énfasis3 64" xfId="2657"/>
    <cellStyle name="60% - Énfasis3 65" xfId="2699"/>
    <cellStyle name="60% - Énfasis3 66" xfId="2741"/>
    <cellStyle name="60% - Énfasis3 67" xfId="2783"/>
    <cellStyle name="60% - Énfasis3 68" xfId="2825"/>
    <cellStyle name="60% - Énfasis3 69" xfId="2867"/>
    <cellStyle name="60% - Énfasis3 7" xfId="230"/>
    <cellStyle name="60% - Énfasis3 70" xfId="2909"/>
    <cellStyle name="60% - Énfasis3 71" xfId="2951"/>
    <cellStyle name="60% - Énfasis3 72" xfId="2993"/>
    <cellStyle name="60% - Énfasis3 73" xfId="3035"/>
    <cellStyle name="60% - Énfasis3 74" xfId="3077"/>
    <cellStyle name="60% - Énfasis3 75" xfId="3119"/>
    <cellStyle name="60% - Énfasis3 76" xfId="3161"/>
    <cellStyle name="60% - Énfasis3 77" xfId="3203"/>
    <cellStyle name="60% - Énfasis3 78" xfId="3245"/>
    <cellStyle name="60% - Énfasis3 79" xfId="3287"/>
    <cellStyle name="60% - Énfasis3 8" xfId="273"/>
    <cellStyle name="60% - Énfasis3 80" xfId="3329"/>
    <cellStyle name="60% - Énfasis3 81" xfId="3371"/>
    <cellStyle name="60% - Énfasis3 82" xfId="3413"/>
    <cellStyle name="60% - Énfasis3 83" xfId="3455"/>
    <cellStyle name="60% - Énfasis3 84" xfId="3496"/>
    <cellStyle name="60% - Énfasis3 85" xfId="3538"/>
    <cellStyle name="60% - Énfasis3 86" xfId="3580"/>
    <cellStyle name="60% - Énfasis3 87" xfId="3622"/>
    <cellStyle name="60% - Énfasis3 88" xfId="3664"/>
    <cellStyle name="60% - Énfasis3 89" xfId="3707"/>
    <cellStyle name="60% - Énfasis3 9" xfId="316"/>
    <cellStyle name="60% - Énfasis3 90" xfId="3750"/>
    <cellStyle name="60% - Énfasis3 91" xfId="3793"/>
    <cellStyle name="60% - Énfasis3 92" xfId="3836"/>
    <cellStyle name="60% - Énfasis3 93" xfId="3879"/>
    <cellStyle name="60% - Énfasis4 10" xfId="360"/>
    <cellStyle name="60% - Énfasis4 11" xfId="403"/>
    <cellStyle name="60% - Énfasis4 12" xfId="445"/>
    <cellStyle name="60% - Énfasis4 13" xfId="488"/>
    <cellStyle name="60% - Énfasis4 14" xfId="531"/>
    <cellStyle name="60% - Énfasis4 15" xfId="574"/>
    <cellStyle name="60% - Énfasis4 16" xfId="616"/>
    <cellStyle name="60% - Énfasis4 17" xfId="659"/>
    <cellStyle name="60% - Énfasis4 18" xfId="702"/>
    <cellStyle name="60% - Énfasis4 19" xfId="744"/>
    <cellStyle name="60% - Énfasis4 2" xfId="17"/>
    <cellStyle name="60% - Énfasis4 20" xfId="787"/>
    <cellStyle name="60% - Énfasis4 21" xfId="830"/>
    <cellStyle name="60% - Énfasis4 22" xfId="873"/>
    <cellStyle name="60% - Énfasis4 23" xfId="916"/>
    <cellStyle name="60% - Énfasis4 24" xfId="959"/>
    <cellStyle name="60% - Énfasis4 25" xfId="1002"/>
    <cellStyle name="60% - Énfasis4 26" xfId="1045"/>
    <cellStyle name="60% - Énfasis4 27" xfId="1088"/>
    <cellStyle name="60% - Énfasis4 28" xfId="1131"/>
    <cellStyle name="60% - Énfasis4 29" xfId="1174"/>
    <cellStyle name="60% - Énfasis4 3" xfId="60"/>
    <cellStyle name="60% - Énfasis4 30" xfId="1217"/>
    <cellStyle name="60% - Énfasis4 31" xfId="1260"/>
    <cellStyle name="60% - Énfasis4 32" xfId="1303"/>
    <cellStyle name="60% - Énfasis4 33" xfId="1346"/>
    <cellStyle name="60% - Énfasis4 34" xfId="1389"/>
    <cellStyle name="60% - Énfasis4 35" xfId="1432"/>
    <cellStyle name="60% - Énfasis4 36" xfId="1474"/>
    <cellStyle name="60% - Énfasis4 37" xfId="1516"/>
    <cellStyle name="60% - Énfasis4 38" xfId="1559"/>
    <cellStyle name="60% - Énfasis4 39" xfId="1602"/>
    <cellStyle name="60% - Énfasis4 4" xfId="102"/>
    <cellStyle name="60% - Énfasis4 40" xfId="1645"/>
    <cellStyle name="60% - Énfasis4 41" xfId="1688"/>
    <cellStyle name="60% - Énfasis4 42" xfId="1731"/>
    <cellStyle name="60% - Énfasis4 43" xfId="1774"/>
    <cellStyle name="60% - Énfasis4 44" xfId="1817"/>
    <cellStyle name="60% - Énfasis4 45" xfId="1860"/>
    <cellStyle name="60% - Énfasis4 46" xfId="1902"/>
    <cellStyle name="60% - Énfasis4 47" xfId="1944"/>
    <cellStyle name="60% - Énfasis4 48" xfId="1986"/>
    <cellStyle name="60% - Énfasis4 49" xfId="2028"/>
    <cellStyle name="60% - Énfasis4 5" xfId="145"/>
    <cellStyle name="60% - Énfasis4 50" xfId="2070"/>
    <cellStyle name="60% - Énfasis4 51" xfId="2112"/>
    <cellStyle name="60% - Énfasis4 52" xfId="2154"/>
    <cellStyle name="60% - Énfasis4 53" xfId="2196"/>
    <cellStyle name="60% - Énfasis4 54" xfId="2238"/>
    <cellStyle name="60% - Énfasis4 55" xfId="2280"/>
    <cellStyle name="60% - Énfasis4 56" xfId="2322"/>
    <cellStyle name="60% - Énfasis4 57" xfId="2364"/>
    <cellStyle name="60% - Énfasis4 58" xfId="2406"/>
    <cellStyle name="60% - Énfasis4 59" xfId="2448"/>
    <cellStyle name="60% - Énfasis4 6" xfId="188"/>
    <cellStyle name="60% - Énfasis4 60" xfId="2490"/>
    <cellStyle name="60% - Énfasis4 61" xfId="2532"/>
    <cellStyle name="60% - Énfasis4 62" xfId="2574"/>
    <cellStyle name="60% - Énfasis4 63" xfId="2616"/>
    <cellStyle name="60% - Énfasis4 64" xfId="2658"/>
    <cellStyle name="60% - Énfasis4 65" xfId="2700"/>
    <cellStyle name="60% - Énfasis4 66" xfId="2742"/>
    <cellStyle name="60% - Énfasis4 67" xfId="2784"/>
    <cellStyle name="60% - Énfasis4 68" xfId="2826"/>
    <cellStyle name="60% - Énfasis4 69" xfId="2868"/>
    <cellStyle name="60% - Énfasis4 7" xfId="231"/>
    <cellStyle name="60% - Énfasis4 70" xfId="2910"/>
    <cellStyle name="60% - Énfasis4 71" xfId="2952"/>
    <cellStyle name="60% - Énfasis4 72" xfId="2994"/>
    <cellStyle name="60% - Énfasis4 73" xfId="3036"/>
    <cellStyle name="60% - Énfasis4 74" xfId="3078"/>
    <cellStyle name="60% - Énfasis4 75" xfId="3120"/>
    <cellStyle name="60% - Énfasis4 76" xfId="3162"/>
    <cellStyle name="60% - Énfasis4 77" xfId="3204"/>
    <cellStyle name="60% - Énfasis4 78" xfId="3246"/>
    <cellStyle name="60% - Énfasis4 79" xfId="3288"/>
    <cellStyle name="60% - Énfasis4 8" xfId="274"/>
    <cellStyle name="60% - Énfasis4 80" xfId="3330"/>
    <cellStyle name="60% - Énfasis4 81" xfId="3372"/>
    <cellStyle name="60% - Énfasis4 82" xfId="3414"/>
    <cellStyle name="60% - Énfasis4 83" xfId="3456"/>
    <cellStyle name="60% - Énfasis4 84" xfId="3497"/>
    <cellStyle name="60% - Énfasis4 85" xfId="3539"/>
    <cellStyle name="60% - Énfasis4 86" xfId="3581"/>
    <cellStyle name="60% - Énfasis4 87" xfId="3623"/>
    <cellStyle name="60% - Énfasis4 88" xfId="3665"/>
    <cellStyle name="60% - Énfasis4 89" xfId="3708"/>
    <cellStyle name="60% - Énfasis4 9" xfId="317"/>
    <cellStyle name="60% - Énfasis4 90" xfId="3751"/>
    <cellStyle name="60% - Énfasis4 91" xfId="3794"/>
    <cellStyle name="60% - Énfasis4 92" xfId="3837"/>
    <cellStyle name="60% - Énfasis4 93" xfId="3880"/>
    <cellStyle name="60% - Énfasis5 10" xfId="361"/>
    <cellStyle name="60% - Énfasis5 11" xfId="404"/>
    <cellStyle name="60% - Énfasis5 12" xfId="446"/>
    <cellStyle name="60% - Énfasis5 13" xfId="489"/>
    <cellStyle name="60% - Énfasis5 14" xfId="532"/>
    <cellStyle name="60% - Énfasis5 15" xfId="575"/>
    <cellStyle name="60% - Énfasis5 16" xfId="617"/>
    <cellStyle name="60% - Énfasis5 17" xfId="660"/>
    <cellStyle name="60% - Énfasis5 18" xfId="703"/>
    <cellStyle name="60% - Énfasis5 19" xfId="745"/>
    <cellStyle name="60% - Énfasis5 2" xfId="18"/>
    <cellStyle name="60% - Énfasis5 20" xfId="788"/>
    <cellStyle name="60% - Énfasis5 21" xfId="831"/>
    <cellStyle name="60% - Énfasis5 22" xfId="874"/>
    <cellStyle name="60% - Énfasis5 23" xfId="917"/>
    <cellStyle name="60% - Énfasis5 24" xfId="960"/>
    <cellStyle name="60% - Énfasis5 25" xfId="1003"/>
    <cellStyle name="60% - Énfasis5 26" xfId="1046"/>
    <cellStyle name="60% - Énfasis5 27" xfId="1089"/>
    <cellStyle name="60% - Énfasis5 28" xfId="1132"/>
    <cellStyle name="60% - Énfasis5 29" xfId="1175"/>
    <cellStyle name="60% - Énfasis5 3" xfId="61"/>
    <cellStyle name="60% - Énfasis5 30" xfId="1218"/>
    <cellStyle name="60% - Énfasis5 31" xfId="1261"/>
    <cellStyle name="60% - Énfasis5 32" xfId="1304"/>
    <cellStyle name="60% - Énfasis5 33" xfId="1347"/>
    <cellStyle name="60% - Énfasis5 34" xfId="1390"/>
    <cellStyle name="60% - Énfasis5 35" xfId="1433"/>
    <cellStyle name="60% - Énfasis5 36" xfId="1475"/>
    <cellStyle name="60% - Énfasis5 37" xfId="1517"/>
    <cellStyle name="60% - Énfasis5 38" xfId="1560"/>
    <cellStyle name="60% - Énfasis5 39" xfId="1603"/>
    <cellStyle name="60% - Énfasis5 4" xfId="103"/>
    <cellStyle name="60% - Énfasis5 40" xfId="1646"/>
    <cellStyle name="60% - Énfasis5 41" xfId="1689"/>
    <cellStyle name="60% - Énfasis5 42" xfId="1732"/>
    <cellStyle name="60% - Énfasis5 43" xfId="1775"/>
    <cellStyle name="60% - Énfasis5 44" xfId="1818"/>
    <cellStyle name="60% - Énfasis5 45" xfId="1861"/>
    <cellStyle name="60% - Énfasis5 46" xfId="1903"/>
    <cellStyle name="60% - Énfasis5 47" xfId="1945"/>
    <cellStyle name="60% - Énfasis5 48" xfId="1987"/>
    <cellStyle name="60% - Énfasis5 49" xfId="2029"/>
    <cellStyle name="60% - Énfasis5 5" xfId="146"/>
    <cellStyle name="60% - Énfasis5 50" xfId="2071"/>
    <cellStyle name="60% - Énfasis5 51" xfId="2113"/>
    <cellStyle name="60% - Énfasis5 52" xfId="2155"/>
    <cellStyle name="60% - Énfasis5 53" xfId="2197"/>
    <cellStyle name="60% - Énfasis5 54" xfId="2239"/>
    <cellStyle name="60% - Énfasis5 55" xfId="2281"/>
    <cellStyle name="60% - Énfasis5 56" xfId="2323"/>
    <cellStyle name="60% - Énfasis5 57" xfId="2365"/>
    <cellStyle name="60% - Énfasis5 58" xfId="2407"/>
    <cellStyle name="60% - Énfasis5 59" xfId="2449"/>
    <cellStyle name="60% - Énfasis5 6" xfId="189"/>
    <cellStyle name="60% - Énfasis5 60" xfId="2491"/>
    <cellStyle name="60% - Énfasis5 61" xfId="2533"/>
    <cellStyle name="60% - Énfasis5 62" xfId="2575"/>
    <cellStyle name="60% - Énfasis5 63" xfId="2617"/>
    <cellStyle name="60% - Énfasis5 64" xfId="2659"/>
    <cellStyle name="60% - Énfasis5 65" xfId="2701"/>
    <cellStyle name="60% - Énfasis5 66" xfId="2743"/>
    <cellStyle name="60% - Énfasis5 67" xfId="2785"/>
    <cellStyle name="60% - Énfasis5 68" xfId="2827"/>
    <cellStyle name="60% - Énfasis5 69" xfId="2869"/>
    <cellStyle name="60% - Énfasis5 7" xfId="232"/>
    <cellStyle name="60% - Énfasis5 70" xfId="2911"/>
    <cellStyle name="60% - Énfasis5 71" xfId="2953"/>
    <cellStyle name="60% - Énfasis5 72" xfId="2995"/>
    <cellStyle name="60% - Énfasis5 73" xfId="3037"/>
    <cellStyle name="60% - Énfasis5 74" xfId="3079"/>
    <cellStyle name="60% - Énfasis5 75" xfId="3121"/>
    <cellStyle name="60% - Énfasis5 76" xfId="3163"/>
    <cellStyle name="60% - Énfasis5 77" xfId="3205"/>
    <cellStyle name="60% - Énfasis5 78" xfId="3247"/>
    <cellStyle name="60% - Énfasis5 79" xfId="3289"/>
    <cellStyle name="60% - Énfasis5 8" xfId="275"/>
    <cellStyle name="60% - Énfasis5 80" xfId="3331"/>
    <cellStyle name="60% - Énfasis5 81" xfId="3373"/>
    <cellStyle name="60% - Énfasis5 82" xfId="3415"/>
    <cellStyle name="60% - Énfasis5 83" xfId="3457"/>
    <cellStyle name="60% - Énfasis5 84" xfId="3498"/>
    <cellStyle name="60% - Énfasis5 85" xfId="3540"/>
    <cellStyle name="60% - Énfasis5 86" xfId="3582"/>
    <cellStyle name="60% - Énfasis5 87" xfId="3624"/>
    <cellStyle name="60% - Énfasis5 88" xfId="3666"/>
    <cellStyle name="60% - Énfasis5 89" xfId="3709"/>
    <cellStyle name="60% - Énfasis5 9" xfId="318"/>
    <cellStyle name="60% - Énfasis5 90" xfId="3752"/>
    <cellStyle name="60% - Énfasis5 91" xfId="3795"/>
    <cellStyle name="60% - Énfasis5 92" xfId="3838"/>
    <cellStyle name="60% - Énfasis5 93" xfId="3881"/>
    <cellStyle name="60% - Énfasis6 10" xfId="362"/>
    <cellStyle name="60% - Énfasis6 11" xfId="405"/>
    <cellStyle name="60% - Énfasis6 12" xfId="447"/>
    <cellStyle name="60% - Énfasis6 13" xfId="490"/>
    <cellStyle name="60% - Énfasis6 14" xfId="533"/>
    <cellStyle name="60% - Énfasis6 15" xfId="576"/>
    <cellStyle name="60% - Énfasis6 16" xfId="618"/>
    <cellStyle name="60% - Énfasis6 17" xfId="661"/>
    <cellStyle name="60% - Énfasis6 18" xfId="704"/>
    <cellStyle name="60% - Énfasis6 19" xfId="746"/>
    <cellStyle name="60% - Énfasis6 2" xfId="19"/>
    <cellStyle name="60% - Énfasis6 20" xfId="789"/>
    <cellStyle name="60% - Énfasis6 21" xfId="832"/>
    <cellStyle name="60% - Énfasis6 22" xfId="875"/>
    <cellStyle name="60% - Énfasis6 23" xfId="918"/>
    <cellStyle name="60% - Énfasis6 24" xfId="961"/>
    <cellStyle name="60% - Énfasis6 25" xfId="1004"/>
    <cellStyle name="60% - Énfasis6 26" xfId="1047"/>
    <cellStyle name="60% - Énfasis6 27" xfId="1090"/>
    <cellStyle name="60% - Énfasis6 28" xfId="1133"/>
    <cellStyle name="60% - Énfasis6 29" xfId="1176"/>
    <cellStyle name="60% - Énfasis6 3" xfId="62"/>
    <cellStyle name="60% - Énfasis6 30" xfId="1219"/>
    <cellStyle name="60% - Énfasis6 31" xfId="1262"/>
    <cellStyle name="60% - Énfasis6 32" xfId="1305"/>
    <cellStyle name="60% - Énfasis6 33" xfId="1348"/>
    <cellStyle name="60% - Énfasis6 34" xfId="1391"/>
    <cellStyle name="60% - Énfasis6 35" xfId="1434"/>
    <cellStyle name="60% - Énfasis6 36" xfId="1476"/>
    <cellStyle name="60% - Énfasis6 37" xfId="1518"/>
    <cellStyle name="60% - Énfasis6 38" xfId="1561"/>
    <cellStyle name="60% - Énfasis6 39" xfId="1604"/>
    <cellStyle name="60% - Énfasis6 4" xfId="104"/>
    <cellStyle name="60% - Énfasis6 40" xfId="1647"/>
    <cellStyle name="60% - Énfasis6 41" xfId="1690"/>
    <cellStyle name="60% - Énfasis6 42" xfId="1733"/>
    <cellStyle name="60% - Énfasis6 43" xfId="1776"/>
    <cellStyle name="60% - Énfasis6 44" xfId="1819"/>
    <cellStyle name="60% - Énfasis6 45" xfId="1862"/>
    <cellStyle name="60% - Énfasis6 46" xfId="1904"/>
    <cellStyle name="60% - Énfasis6 47" xfId="1946"/>
    <cellStyle name="60% - Énfasis6 48" xfId="1988"/>
    <cellStyle name="60% - Énfasis6 49" xfId="2030"/>
    <cellStyle name="60% - Énfasis6 5" xfId="147"/>
    <cellStyle name="60% - Énfasis6 50" xfId="2072"/>
    <cellStyle name="60% - Énfasis6 51" xfId="2114"/>
    <cellStyle name="60% - Énfasis6 52" xfId="2156"/>
    <cellStyle name="60% - Énfasis6 53" xfId="2198"/>
    <cellStyle name="60% - Énfasis6 54" xfId="2240"/>
    <cellStyle name="60% - Énfasis6 55" xfId="2282"/>
    <cellStyle name="60% - Énfasis6 56" xfId="2324"/>
    <cellStyle name="60% - Énfasis6 57" xfId="2366"/>
    <cellStyle name="60% - Énfasis6 58" xfId="2408"/>
    <cellStyle name="60% - Énfasis6 59" xfId="2450"/>
    <cellStyle name="60% - Énfasis6 6" xfId="190"/>
    <cellStyle name="60% - Énfasis6 60" xfId="2492"/>
    <cellStyle name="60% - Énfasis6 61" xfId="2534"/>
    <cellStyle name="60% - Énfasis6 62" xfId="2576"/>
    <cellStyle name="60% - Énfasis6 63" xfId="2618"/>
    <cellStyle name="60% - Énfasis6 64" xfId="2660"/>
    <cellStyle name="60% - Énfasis6 65" xfId="2702"/>
    <cellStyle name="60% - Énfasis6 66" xfId="2744"/>
    <cellStyle name="60% - Énfasis6 67" xfId="2786"/>
    <cellStyle name="60% - Énfasis6 68" xfId="2828"/>
    <cellStyle name="60% - Énfasis6 69" xfId="2870"/>
    <cellStyle name="60% - Énfasis6 7" xfId="233"/>
    <cellStyle name="60% - Énfasis6 70" xfId="2912"/>
    <cellStyle name="60% - Énfasis6 71" xfId="2954"/>
    <cellStyle name="60% - Énfasis6 72" xfId="2996"/>
    <cellStyle name="60% - Énfasis6 73" xfId="3038"/>
    <cellStyle name="60% - Énfasis6 74" xfId="3080"/>
    <cellStyle name="60% - Énfasis6 75" xfId="3122"/>
    <cellStyle name="60% - Énfasis6 76" xfId="3164"/>
    <cellStyle name="60% - Énfasis6 77" xfId="3206"/>
    <cellStyle name="60% - Énfasis6 78" xfId="3248"/>
    <cellStyle name="60% - Énfasis6 79" xfId="3290"/>
    <cellStyle name="60% - Énfasis6 8" xfId="276"/>
    <cellStyle name="60% - Énfasis6 80" xfId="3332"/>
    <cellStyle name="60% - Énfasis6 81" xfId="3374"/>
    <cellStyle name="60% - Énfasis6 82" xfId="3416"/>
    <cellStyle name="60% - Énfasis6 83" xfId="3458"/>
    <cellStyle name="60% - Énfasis6 84" xfId="3499"/>
    <cellStyle name="60% - Énfasis6 85" xfId="3541"/>
    <cellStyle name="60% - Énfasis6 86" xfId="3583"/>
    <cellStyle name="60% - Énfasis6 87" xfId="3625"/>
    <cellStyle name="60% - Énfasis6 88" xfId="3667"/>
    <cellStyle name="60% - Énfasis6 89" xfId="3710"/>
    <cellStyle name="60% - Énfasis6 9" xfId="319"/>
    <cellStyle name="60% - Énfasis6 90" xfId="3753"/>
    <cellStyle name="60% - Énfasis6 91" xfId="3796"/>
    <cellStyle name="60% - Énfasis6 92" xfId="3839"/>
    <cellStyle name="60% - Énfasis6 93" xfId="3882"/>
    <cellStyle name="Buena 10" xfId="363"/>
    <cellStyle name="Buena 11" xfId="406"/>
    <cellStyle name="Buena 12" xfId="448"/>
    <cellStyle name="Buena 13" xfId="491"/>
    <cellStyle name="Buena 14" xfId="534"/>
    <cellStyle name="Buena 15" xfId="577"/>
    <cellStyle name="Buena 16" xfId="619"/>
    <cellStyle name="Buena 17" xfId="662"/>
    <cellStyle name="Buena 18" xfId="705"/>
    <cellStyle name="Buena 19" xfId="747"/>
    <cellStyle name="Buena 2" xfId="20"/>
    <cellStyle name="Buena 20" xfId="790"/>
    <cellStyle name="Buena 21" xfId="833"/>
    <cellStyle name="Buena 22" xfId="876"/>
    <cellStyle name="Buena 23" xfId="919"/>
    <cellStyle name="Buena 24" xfId="962"/>
    <cellStyle name="Buena 25" xfId="1005"/>
    <cellStyle name="Buena 26" xfId="1048"/>
    <cellStyle name="Buena 27" xfId="1091"/>
    <cellStyle name="Buena 28" xfId="1134"/>
    <cellStyle name="Buena 29" xfId="1177"/>
    <cellStyle name="Buena 3" xfId="63"/>
    <cellStyle name="Buena 30" xfId="1220"/>
    <cellStyle name="Buena 31" xfId="1263"/>
    <cellStyle name="Buena 32" xfId="1306"/>
    <cellStyle name="Buena 33" xfId="1349"/>
    <cellStyle name="Buena 34" xfId="1392"/>
    <cellStyle name="Buena 35" xfId="1435"/>
    <cellStyle name="Buena 36" xfId="1477"/>
    <cellStyle name="Buena 37" xfId="1519"/>
    <cellStyle name="Buena 38" xfId="1562"/>
    <cellStyle name="Buena 39" xfId="1605"/>
    <cellStyle name="Buena 4" xfId="105"/>
    <cellStyle name="Buena 40" xfId="1648"/>
    <cellStyle name="Buena 41" xfId="1691"/>
    <cellStyle name="Buena 42" xfId="1734"/>
    <cellStyle name="Buena 43" xfId="1777"/>
    <cellStyle name="Buena 44" xfId="1820"/>
    <cellStyle name="Buena 45" xfId="1863"/>
    <cellStyle name="Buena 46" xfId="1905"/>
    <cellStyle name="Buena 47" xfId="1947"/>
    <cellStyle name="Buena 48" xfId="1989"/>
    <cellStyle name="Buena 49" xfId="2031"/>
    <cellStyle name="Buena 5" xfId="148"/>
    <cellStyle name="Buena 50" xfId="2073"/>
    <cellStyle name="Buena 51" xfId="2115"/>
    <cellStyle name="Buena 52" xfId="2157"/>
    <cellStyle name="Buena 53" xfId="2199"/>
    <cellStyle name="Buena 54" xfId="2241"/>
    <cellStyle name="Buena 55" xfId="2283"/>
    <cellStyle name="Buena 56" xfId="2325"/>
    <cellStyle name="Buena 57" xfId="2367"/>
    <cellStyle name="Buena 58" xfId="2409"/>
    <cellStyle name="Buena 59" xfId="2451"/>
    <cellStyle name="Buena 6" xfId="191"/>
    <cellStyle name="Buena 60" xfId="2493"/>
    <cellStyle name="Buena 61" xfId="2535"/>
    <cellStyle name="Buena 62" xfId="2577"/>
    <cellStyle name="Buena 63" xfId="2619"/>
    <cellStyle name="Buena 64" xfId="2661"/>
    <cellStyle name="Buena 65" xfId="2703"/>
    <cellStyle name="Buena 66" xfId="2745"/>
    <cellStyle name="Buena 67" xfId="2787"/>
    <cellStyle name="Buena 68" xfId="2829"/>
    <cellStyle name="Buena 69" xfId="2871"/>
    <cellStyle name="Buena 7" xfId="234"/>
    <cellStyle name="Buena 70" xfId="2913"/>
    <cellStyle name="Buena 71" xfId="2955"/>
    <cellStyle name="Buena 72" xfId="2997"/>
    <cellStyle name="Buena 73" xfId="3039"/>
    <cellStyle name="Buena 74" xfId="3081"/>
    <cellStyle name="Buena 75" xfId="3123"/>
    <cellStyle name="Buena 76" xfId="3165"/>
    <cellStyle name="Buena 77" xfId="3207"/>
    <cellStyle name="Buena 78" xfId="3249"/>
    <cellStyle name="Buena 79" xfId="3291"/>
    <cellStyle name="Buena 8" xfId="277"/>
    <cellStyle name="Buena 80" xfId="3333"/>
    <cellStyle name="Buena 81" xfId="3375"/>
    <cellStyle name="Buena 82" xfId="3417"/>
    <cellStyle name="Buena 83" xfId="3459"/>
    <cellStyle name="Buena 84" xfId="3500"/>
    <cellStyle name="Buena 85" xfId="3542"/>
    <cellStyle name="Buena 86" xfId="3584"/>
    <cellStyle name="Buena 87" xfId="3626"/>
    <cellStyle name="Buena 88" xfId="3668"/>
    <cellStyle name="Buena 89" xfId="3711"/>
    <cellStyle name="Buena 9" xfId="320"/>
    <cellStyle name="Buena 90" xfId="3754"/>
    <cellStyle name="Buena 91" xfId="3797"/>
    <cellStyle name="Buena 92" xfId="3840"/>
    <cellStyle name="Buena 93" xfId="3883"/>
    <cellStyle name="Cálculo 10" xfId="364"/>
    <cellStyle name="Cálculo 11" xfId="407"/>
    <cellStyle name="Cálculo 12" xfId="449"/>
    <cellStyle name="Cálculo 13" xfId="492"/>
    <cellStyle name="Cálculo 14" xfId="535"/>
    <cellStyle name="Cálculo 15" xfId="578"/>
    <cellStyle name="Cálculo 16" xfId="620"/>
    <cellStyle name="Cálculo 17" xfId="663"/>
    <cellStyle name="Cálculo 18" xfId="706"/>
    <cellStyle name="Cálculo 19" xfId="748"/>
    <cellStyle name="Cálculo 2" xfId="21"/>
    <cellStyle name="Cálculo 20" xfId="791"/>
    <cellStyle name="Cálculo 21" xfId="834"/>
    <cellStyle name="Cálculo 22" xfId="877"/>
    <cellStyle name="Cálculo 23" xfId="920"/>
    <cellStyle name="Cálculo 24" xfId="963"/>
    <cellStyle name="Cálculo 25" xfId="1006"/>
    <cellStyle name="Cálculo 26" xfId="1049"/>
    <cellStyle name="Cálculo 27" xfId="1092"/>
    <cellStyle name="Cálculo 28" xfId="1135"/>
    <cellStyle name="Cálculo 29" xfId="1178"/>
    <cellStyle name="Cálculo 3" xfId="64"/>
    <cellStyle name="Cálculo 30" xfId="1221"/>
    <cellStyle name="Cálculo 31" xfId="1264"/>
    <cellStyle name="Cálculo 32" xfId="1307"/>
    <cellStyle name="Cálculo 33" xfId="1350"/>
    <cellStyle name="Cálculo 34" xfId="1393"/>
    <cellStyle name="Cálculo 35" xfId="1436"/>
    <cellStyle name="Cálculo 36" xfId="1478"/>
    <cellStyle name="Cálculo 37" xfId="1520"/>
    <cellStyle name="Cálculo 38" xfId="1563"/>
    <cellStyle name="Cálculo 39" xfId="1606"/>
    <cellStyle name="Cálculo 4" xfId="106"/>
    <cellStyle name="Cálculo 40" xfId="1649"/>
    <cellStyle name="Cálculo 41" xfId="1692"/>
    <cellStyle name="Cálculo 42" xfId="1735"/>
    <cellStyle name="Cálculo 43" xfId="1778"/>
    <cellStyle name="Cálculo 44" xfId="1821"/>
    <cellStyle name="Cálculo 45" xfId="1864"/>
    <cellStyle name="Cálculo 46" xfId="1906"/>
    <cellStyle name="Cálculo 47" xfId="1948"/>
    <cellStyle name="Cálculo 48" xfId="1990"/>
    <cellStyle name="Cálculo 49" xfId="2032"/>
    <cellStyle name="Cálculo 5" xfId="149"/>
    <cellStyle name="Cálculo 50" xfId="2074"/>
    <cellStyle name="Cálculo 51" xfId="2116"/>
    <cellStyle name="Cálculo 52" xfId="2158"/>
    <cellStyle name="Cálculo 53" xfId="2200"/>
    <cellStyle name="Cálculo 54" xfId="2242"/>
    <cellStyle name="Cálculo 55" xfId="2284"/>
    <cellStyle name="Cálculo 56" xfId="2326"/>
    <cellStyle name="Cálculo 57" xfId="2368"/>
    <cellStyle name="Cálculo 58" xfId="2410"/>
    <cellStyle name="Cálculo 59" xfId="2452"/>
    <cellStyle name="Cálculo 6" xfId="192"/>
    <cellStyle name="Cálculo 60" xfId="2494"/>
    <cellStyle name="Cálculo 61" xfId="2536"/>
    <cellStyle name="Cálculo 62" xfId="2578"/>
    <cellStyle name="Cálculo 63" xfId="2620"/>
    <cellStyle name="Cálculo 64" xfId="2662"/>
    <cellStyle name="Cálculo 65" xfId="2704"/>
    <cellStyle name="Cálculo 66" xfId="2746"/>
    <cellStyle name="Cálculo 67" xfId="2788"/>
    <cellStyle name="Cálculo 68" xfId="2830"/>
    <cellStyle name="Cálculo 69" xfId="2872"/>
    <cellStyle name="Cálculo 7" xfId="235"/>
    <cellStyle name="Cálculo 70" xfId="2914"/>
    <cellStyle name="Cálculo 71" xfId="2956"/>
    <cellStyle name="Cálculo 72" xfId="2998"/>
    <cellStyle name="Cálculo 73" xfId="3040"/>
    <cellStyle name="Cálculo 74" xfId="3082"/>
    <cellStyle name="Cálculo 75" xfId="3124"/>
    <cellStyle name="Cálculo 76" xfId="3166"/>
    <cellStyle name="Cálculo 77" xfId="3208"/>
    <cellStyle name="Cálculo 78" xfId="3250"/>
    <cellStyle name="Cálculo 79" xfId="3292"/>
    <cellStyle name="Cálculo 8" xfId="278"/>
    <cellStyle name="Cálculo 80" xfId="3334"/>
    <cellStyle name="Cálculo 81" xfId="3376"/>
    <cellStyle name="Cálculo 82" xfId="3418"/>
    <cellStyle name="Cálculo 83" xfId="3460"/>
    <cellStyle name="Cálculo 84" xfId="3501"/>
    <cellStyle name="Cálculo 85" xfId="3543"/>
    <cellStyle name="Cálculo 86" xfId="3585"/>
    <cellStyle name="Cálculo 87" xfId="3627"/>
    <cellStyle name="Cálculo 88" xfId="3669"/>
    <cellStyle name="Cálculo 89" xfId="3712"/>
    <cellStyle name="Cálculo 9" xfId="321"/>
    <cellStyle name="Cálculo 90" xfId="3755"/>
    <cellStyle name="Cálculo 91" xfId="3798"/>
    <cellStyle name="Cálculo 92" xfId="3841"/>
    <cellStyle name="Cálculo 93" xfId="3884"/>
    <cellStyle name="Celda de comprobación 10" xfId="365"/>
    <cellStyle name="Celda de comprobación 11" xfId="408"/>
    <cellStyle name="Celda de comprobación 12" xfId="450"/>
    <cellStyle name="Celda de comprobación 13" xfId="493"/>
    <cellStyle name="Celda de comprobación 14" xfId="536"/>
    <cellStyle name="Celda de comprobación 15" xfId="579"/>
    <cellStyle name="Celda de comprobación 16" xfId="621"/>
    <cellStyle name="Celda de comprobación 17" xfId="664"/>
    <cellStyle name="Celda de comprobación 18" xfId="707"/>
    <cellStyle name="Celda de comprobación 19" xfId="749"/>
    <cellStyle name="Celda de comprobación 2" xfId="22"/>
    <cellStyle name="Celda de comprobación 20" xfId="792"/>
    <cellStyle name="Celda de comprobación 21" xfId="835"/>
    <cellStyle name="Celda de comprobación 22" xfId="878"/>
    <cellStyle name="Celda de comprobación 23" xfId="921"/>
    <cellStyle name="Celda de comprobación 24" xfId="964"/>
    <cellStyle name="Celda de comprobación 25" xfId="1007"/>
    <cellStyle name="Celda de comprobación 26" xfId="1050"/>
    <cellStyle name="Celda de comprobación 27" xfId="1093"/>
    <cellStyle name="Celda de comprobación 28" xfId="1136"/>
    <cellStyle name="Celda de comprobación 29" xfId="1179"/>
    <cellStyle name="Celda de comprobación 3" xfId="65"/>
    <cellStyle name="Celda de comprobación 30" xfId="1222"/>
    <cellStyle name="Celda de comprobación 31" xfId="1265"/>
    <cellStyle name="Celda de comprobación 32" xfId="1308"/>
    <cellStyle name="Celda de comprobación 33" xfId="1351"/>
    <cellStyle name="Celda de comprobación 34" xfId="1394"/>
    <cellStyle name="Celda de comprobación 35" xfId="1437"/>
    <cellStyle name="Celda de comprobación 36" xfId="1479"/>
    <cellStyle name="Celda de comprobación 37" xfId="1521"/>
    <cellStyle name="Celda de comprobación 38" xfId="1564"/>
    <cellStyle name="Celda de comprobación 39" xfId="1607"/>
    <cellStyle name="Celda de comprobación 4" xfId="107"/>
    <cellStyle name="Celda de comprobación 40" xfId="1650"/>
    <cellStyle name="Celda de comprobación 41" xfId="1693"/>
    <cellStyle name="Celda de comprobación 42" xfId="1736"/>
    <cellStyle name="Celda de comprobación 43" xfId="1779"/>
    <cellStyle name="Celda de comprobación 44" xfId="1822"/>
    <cellStyle name="Celda de comprobación 45" xfId="1865"/>
    <cellStyle name="Celda de comprobación 46" xfId="1907"/>
    <cellStyle name="Celda de comprobación 47" xfId="1949"/>
    <cellStyle name="Celda de comprobación 48" xfId="1991"/>
    <cellStyle name="Celda de comprobación 49" xfId="2033"/>
    <cellStyle name="Celda de comprobación 5" xfId="150"/>
    <cellStyle name="Celda de comprobación 50" xfId="2075"/>
    <cellStyle name="Celda de comprobación 51" xfId="2117"/>
    <cellStyle name="Celda de comprobación 52" xfId="2159"/>
    <cellStyle name="Celda de comprobación 53" xfId="2201"/>
    <cellStyle name="Celda de comprobación 54" xfId="2243"/>
    <cellStyle name="Celda de comprobación 55" xfId="2285"/>
    <cellStyle name="Celda de comprobación 56" xfId="2327"/>
    <cellStyle name="Celda de comprobación 57" xfId="2369"/>
    <cellStyle name="Celda de comprobación 58" xfId="2411"/>
    <cellStyle name="Celda de comprobación 59" xfId="2453"/>
    <cellStyle name="Celda de comprobación 6" xfId="193"/>
    <cellStyle name="Celda de comprobación 60" xfId="2495"/>
    <cellStyle name="Celda de comprobación 61" xfId="2537"/>
    <cellStyle name="Celda de comprobación 62" xfId="2579"/>
    <cellStyle name="Celda de comprobación 63" xfId="2621"/>
    <cellStyle name="Celda de comprobación 64" xfId="2663"/>
    <cellStyle name="Celda de comprobación 65" xfId="2705"/>
    <cellStyle name="Celda de comprobación 66" xfId="2747"/>
    <cellStyle name="Celda de comprobación 67" xfId="2789"/>
    <cellStyle name="Celda de comprobación 68" xfId="2831"/>
    <cellStyle name="Celda de comprobación 69" xfId="2873"/>
    <cellStyle name="Celda de comprobación 7" xfId="236"/>
    <cellStyle name="Celda de comprobación 70" xfId="2915"/>
    <cellStyle name="Celda de comprobación 71" xfId="2957"/>
    <cellStyle name="Celda de comprobación 72" xfId="2999"/>
    <cellStyle name="Celda de comprobación 73" xfId="3041"/>
    <cellStyle name="Celda de comprobación 74" xfId="3083"/>
    <cellStyle name="Celda de comprobación 75" xfId="3125"/>
    <cellStyle name="Celda de comprobación 76" xfId="3167"/>
    <cellStyle name="Celda de comprobación 77" xfId="3209"/>
    <cellStyle name="Celda de comprobación 78" xfId="3251"/>
    <cellStyle name="Celda de comprobación 79" xfId="3293"/>
    <cellStyle name="Celda de comprobación 8" xfId="279"/>
    <cellStyle name="Celda de comprobación 80" xfId="3335"/>
    <cellStyle name="Celda de comprobación 81" xfId="3377"/>
    <cellStyle name="Celda de comprobación 82" xfId="3419"/>
    <cellStyle name="Celda de comprobación 83" xfId="3461"/>
    <cellStyle name="Celda de comprobación 84" xfId="3502"/>
    <cellStyle name="Celda de comprobación 85" xfId="3544"/>
    <cellStyle name="Celda de comprobación 86" xfId="3586"/>
    <cellStyle name="Celda de comprobación 87" xfId="3628"/>
    <cellStyle name="Celda de comprobación 88" xfId="3670"/>
    <cellStyle name="Celda de comprobación 89" xfId="3713"/>
    <cellStyle name="Celda de comprobación 9" xfId="322"/>
    <cellStyle name="Celda de comprobación 90" xfId="3756"/>
    <cellStyle name="Celda de comprobación 91" xfId="3799"/>
    <cellStyle name="Celda de comprobación 92" xfId="3842"/>
    <cellStyle name="Celda de comprobación 93" xfId="3885"/>
    <cellStyle name="Celda vinculada 10" xfId="366"/>
    <cellStyle name="Celda vinculada 11" xfId="409"/>
    <cellStyle name="Celda vinculada 12" xfId="451"/>
    <cellStyle name="Celda vinculada 13" xfId="494"/>
    <cellStyle name="Celda vinculada 14" xfId="537"/>
    <cellStyle name="Celda vinculada 15" xfId="580"/>
    <cellStyle name="Celda vinculada 16" xfId="622"/>
    <cellStyle name="Celda vinculada 17" xfId="665"/>
    <cellStyle name="Celda vinculada 18" xfId="708"/>
    <cellStyle name="Celda vinculada 19" xfId="750"/>
    <cellStyle name="Celda vinculada 2" xfId="23"/>
    <cellStyle name="Celda vinculada 20" xfId="793"/>
    <cellStyle name="Celda vinculada 21" xfId="836"/>
    <cellStyle name="Celda vinculada 22" xfId="879"/>
    <cellStyle name="Celda vinculada 23" xfId="922"/>
    <cellStyle name="Celda vinculada 24" xfId="965"/>
    <cellStyle name="Celda vinculada 25" xfId="1008"/>
    <cellStyle name="Celda vinculada 26" xfId="1051"/>
    <cellStyle name="Celda vinculada 27" xfId="1094"/>
    <cellStyle name="Celda vinculada 28" xfId="1137"/>
    <cellStyle name="Celda vinculada 29" xfId="1180"/>
    <cellStyle name="Celda vinculada 3" xfId="66"/>
    <cellStyle name="Celda vinculada 30" xfId="1223"/>
    <cellStyle name="Celda vinculada 31" xfId="1266"/>
    <cellStyle name="Celda vinculada 32" xfId="1309"/>
    <cellStyle name="Celda vinculada 33" xfId="1352"/>
    <cellStyle name="Celda vinculada 34" xfId="1395"/>
    <cellStyle name="Celda vinculada 35" xfId="1438"/>
    <cellStyle name="Celda vinculada 36" xfId="1480"/>
    <cellStyle name="Celda vinculada 37" xfId="1522"/>
    <cellStyle name="Celda vinculada 38" xfId="1565"/>
    <cellStyle name="Celda vinculada 39" xfId="1608"/>
    <cellStyle name="Celda vinculada 4" xfId="108"/>
    <cellStyle name="Celda vinculada 40" xfId="1651"/>
    <cellStyle name="Celda vinculada 41" xfId="1694"/>
    <cellStyle name="Celda vinculada 42" xfId="1737"/>
    <cellStyle name="Celda vinculada 43" xfId="1780"/>
    <cellStyle name="Celda vinculada 44" xfId="1823"/>
    <cellStyle name="Celda vinculada 45" xfId="1866"/>
    <cellStyle name="Celda vinculada 46" xfId="1908"/>
    <cellStyle name="Celda vinculada 47" xfId="1950"/>
    <cellStyle name="Celda vinculada 48" xfId="1992"/>
    <cellStyle name="Celda vinculada 49" xfId="2034"/>
    <cellStyle name="Celda vinculada 5" xfId="151"/>
    <cellStyle name="Celda vinculada 50" xfId="2076"/>
    <cellStyle name="Celda vinculada 51" xfId="2118"/>
    <cellStyle name="Celda vinculada 52" xfId="2160"/>
    <cellStyle name="Celda vinculada 53" xfId="2202"/>
    <cellStyle name="Celda vinculada 54" xfId="2244"/>
    <cellStyle name="Celda vinculada 55" xfId="2286"/>
    <cellStyle name="Celda vinculada 56" xfId="2328"/>
    <cellStyle name="Celda vinculada 57" xfId="2370"/>
    <cellStyle name="Celda vinculada 58" xfId="2412"/>
    <cellStyle name="Celda vinculada 59" xfId="2454"/>
    <cellStyle name="Celda vinculada 6" xfId="194"/>
    <cellStyle name="Celda vinculada 60" xfId="2496"/>
    <cellStyle name="Celda vinculada 61" xfId="2538"/>
    <cellStyle name="Celda vinculada 62" xfId="2580"/>
    <cellStyle name="Celda vinculada 63" xfId="2622"/>
    <cellStyle name="Celda vinculada 64" xfId="2664"/>
    <cellStyle name="Celda vinculada 65" xfId="2706"/>
    <cellStyle name="Celda vinculada 66" xfId="2748"/>
    <cellStyle name="Celda vinculada 67" xfId="2790"/>
    <cellStyle name="Celda vinculada 68" xfId="2832"/>
    <cellStyle name="Celda vinculada 69" xfId="2874"/>
    <cellStyle name="Celda vinculada 7" xfId="237"/>
    <cellStyle name="Celda vinculada 70" xfId="2916"/>
    <cellStyle name="Celda vinculada 71" xfId="2958"/>
    <cellStyle name="Celda vinculada 72" xfId="3000"/>
    <cellStyle name="Celda vinculada 73" xfId="3042"/>
    <cellStyle name="Celda vinculada 74" xfId="3084"/>
    <cellStyle name="Celda vinculada 75" xfId="3126"/>
    <cellStyle name="Celda vinculada 76" xfId="3168"/>
    <cellStyle name="Celda vinculada 77" xfId="3210"/>
    <cellStyle name="Celda vinculada 78" xfId="3252"/>
    <cellStyle name="Celda vinculada 79" xfId="3294"/>
    <cellStyle name="Celda vinculada 8" xfId="280"/>
    <cellStyle name="Celda vinculada 80" xfId="3336"/>
    <cellStyle name="Celda vinculada 81" xfId="3378"/>
    <cellStyle name="Celda vinculada 82" xfId="3420"/>
    <cellStyle name="Celda vinculada 83" xfId="3462"/>
    <cellStyle name="Celda vinculada 84" xfId="3503"/>
    <cellStyle name="Celda vinculada 85" xfId="3545"/>
    <cellStyle name="Celda vinculada 86" xfId="3587"/>
    <cellStyle name="Celda vinculada 87" xfId="3629"/>
    <cellStyle name="Celda vinculada 88" xfId="3671"/>
    <cellStyle name="Celda vinculada 89" xfId="3714"/>
    <cellStyle name="Celda vinculada 9" xfId="323"/>
    <cellStyle name="Celda vinculada 90" xfId="3757"/>
    <cellStyle name="Celda vinculada 91" xfId="3800"/>
    <cellStyle name="Celda vinculada 92" xfId="3843"/>
    <cellStyle name="Celda vinculada 93" xfId="3886"/>
    <cellStyle name="Encabezado 4 10" xfId="367"/>
    <cellStyle name="Encabezado 4 11" xfId="410"/>
    <cellStyle name="Encabezado 4 12" xfId="452"/>
    <cellStyle name="Encabezado 4 13" xfId="495"/>
    <cellStyle name="Encabezado 4 14" xfId="538"/>
    <cellStyle name="Encabezado 4 15" xfId="581"/>
    <cellStyle name="Encabezado 4 16" xfId="623"/>
    <cellStyle name="Encabezado 4 17" xfId="666"/>
    <cellStyle name="Encabezado 4 18" xfId="709"/>
    <cellStyle name="Encabezado 4 19" xfId="751"/>
    <cellStyle name="Encabezado 4 2" xfId="24"/>
    <cellStyle name="Encabezado 4 20" xfId="794"/>
    <cellStyle name="Encabezado 4 21" xfId="837"/>
    <cellStyle name="Encabezado 4 22" xfId="880"/>
    <cellStyle name="Encabezado 4 23" xfId="923"/>
    <cellStyle name="Encabezado 4 24" xfId="966"/>
    <cellStyle name="Encabezado 4 25" xfId="1009"/>
    <cellStyle name="Encabezado 4 26" xfId="1052"/>
    <cellStyle name="Encabezado 4 27" xfId="1095"/>
    <cellStyle name="Encabezado 4 28" xfId="1138"/>
    <cellStyle name="Encabezado 4 29" xfId="1181"/>
    <cellStyle name="Encabezado 4 3" xfId="67"/>
    <cellStyle name="Encabezado 4 30" xfId="1224"/>
    <cellStyle name="Encabezado 4 31" xfId="1267"/>
    <cellStyle name="Encabezado 4 32" xfId="1310"/>
    <cellStyle name="Encabezado 4 33" xfId="1353"/>
    <cellStyle name="Encabezado 4 34" xfId="1396"/>
    <cellStyle name="Encabezado 4 35" xfId="1439"/>
    <cellStyle name="Encabezado 4 36" xfId="1481"/>
    <cellStyle name="Encabezado 4 37" xfId="1523"/>
    <cellStyle name="Encabezado 4 38" xfId="1566"/>
    <cellStyle name="Encabezado 4 39" xfId="1609"/>
    <cellStyle name="Encabezado 4 4" xfId="109"/>
    <cellStyle name="Encabezado 4 40" xfId="1652"/>
    <cellStyle name="Encabezado 4 41" xfId="1695"/>
    <cellStyle name="Encabezado 4 42" xfId="1738"/>
    <cellStyle name="Encabezado 4 43" xfId="1781"/>
    <cellStyle name="Encabezado 4 44" xfId="1824"/>
    <cellStyle name="Encabezado 4 45" xfId="1867"/>
    <cellStyle name="Encabezado 4 46" xfId="1909"/>
    <cellStyle name="Encabezado 4 47" xfId="1951"/>
    <cellStyle name="Encabezado 4 48" xfId="1993"/>
    <cellStyle name="Encabezado 4 49" xfId="2035"/>
    <cellStyle name="Encabezado 4 5" xfId="152"/>
    <cellStyle name="Encabezado 4 50" xfId="2077"/>
    <cellStyle name="Encabezado 4 51" xfId="2119"/>
    <cellStyle name="Encabezado 4 52" xfId="2161"/>
    <cellStyle name="Encabezado 4 53" xfId="2203"/>
    <cellStyle name="Encabezado 4 54" xfId="2245"/>
    <cellStyle name="Encabezado 4 55" xfId="2287"/>
    <cellStyle name="Encabezado 4 56" xfId="2329"/>
    <cellStyle name="Encabezado 4 57" xfId="2371"/>
    <cellStyle name="Encabezado 4 58" xfId="2413"/>
    <cellStyle name="Encabezado 4 59" xfId="2455"/>
    <cellStyle name="Encabezado 4 6" xfId="195"/>
    <cellStyle name="Encabezado 4 60" xfId="2497"/>
    <cellStyle name="Encabezado 4 61" xfId="2539"/>
    <cellStyle name="Encabezado 4 62" xfId="2581"/>
    <cellStyle name="Encabezado 4 63" xfId="2623"/>
    <cellStyle name="Encabezado 4 64" xfId="2665"/>
    <cellStyle name="Encabezado 4 65" xfId="2707"/>
    <cellStyle name="Encabezado 4 66" xfId="2749"/>
    <cellStyle name="Encabezado 4 67" xfId="2791"/>
    <cellStyle name="Encabezado 4 68" xfId="2833"/>
    <cellStyle name="Encabezado 4 69" xfId="2875"/>
    <cellStyle name="Encabezado 4 7" xfId="238"/>
    <cellStyle name="Encabezado 4 70" xfId="2917"/>
    <cellStyle name="Encabezado 4 71" xfId="2959"/>
    <cellStyle name="Encabezado 4 72" xfId="3001"/>
    <cellStyle name="Encabezado 4 73" xfId="3043"/>
    <cellStyle name="Encabezado 4 74" xfId="3085"/>
    <cellStyle name="Encabezado 4 75" xfId="3127"/>
    <cellStyle name="Encabezado 4 76" xfId="3169"/>
    <cellStyle name="Encabezado 4 77" xfId="3211"/>
    <cellStyle name="Encabezado 4 78" xfId="3253"/>
    <cellStyle name="Encabezado 4 79" xfId="3295"/>
    <cellStyle name="Encabezado 4 8" xfId="281"/>
    <cellStyle name="Encabezado 4 80" xfId="3337"/>
    <cellStyle name="Encabezado 4 81" xfId="3379"/>
    <cellStyle name="Encabezado 4 82" xfId="3421"/>
    <cellStyle name="Encabezado 4 83" xfId="3463"/>
    <cellStyle name="Encabezado 4 84" xfId="3504"/>
    <cellStyle name="Encabezado 4 85" xfId="3546"/>
    <cellStyle name="Encabezado 4 86" xfId="3588"/>
    <cellStyle name="Encabezado 4 87" xfId="3630"/>
    <cellStyle name="Encabezado 4 88" xfId="3672"/>
    <cellStyle name="Encabezado 4 89" xfId="3715"/>
    <cellStyle name="Encabezado 4 9" xfId="324"/>
    <cellStyle name="Encabezado 4 90" xfId="3758"/>
    <cellStyle name="Encabezado 4 91" xfId="3801"/>
    <cellStyle name="Encabezado 4 92" xfId="3844"/>
    <cellStyle name="Encabezado 4 93" xfId="3887"/>
    <cellStyle name="Énfasis1 10" xfId="368"/>
    <cellStyle name="Énfasis1 11" xfId="411"/>
    <cellStyle name="Énfasis1 12" xfId="453"/>
    <cellStyle name="Énfasis1 13" xfId="496"/>
    <cellStyle name="Énfasis1 14" xfId="539"/>
    <cellStyle name="Énfasis1 15" xfId="582"/>
    <cellStyle name="Énfasis1 16" xfId="624"/>
    <cellStyle name="Énfasis1 17" xfId="667"/>
    <cellStyle name="Énfasis1 18" xfId="710"/>
    <cellStyle name="Énfasis1 19" xfId="752"/>
    <cellStyle name="Énfasis1 2" xfId="25"/>
    <cellStyle name="Énfasis1 20" xfId="795"/>
    <cellStyle name="Énfasis1 21" xfId="838"/>
    <cellStyle name="Énfasis1 22" xfId="881"/>
    <cellStyle name="Énfasis1 23" xfId="924"/>
    <cellStyle name="Énfasis1 24" xfId="967"/>
    <cellStyle name="Énfasis1 25" xfId="1010"/>
    <cellStyle name="Énfasis1 26" xfId="1053"/>
    <cellStyle name="Énfasis1 27" xfId="1096"/>
    <cellStyle name="Énfasis1 28" xfId="1139"/>
    <cellStyle name="Énfasis1 29" xfId="1182"/>
    <cellStyle name="Énfasis1 3" xfId="68"/>
    <cellStyle name="Énfasis1 30" xfId="1225"/>
    <cellStyle name="Énfasis1 31" xfId="1268"/>
    <cellStyle name="Énfasis1 32" xfId="1311"/>
    <cellStyle name="Énfasis1 33" xfId="1354"/>
    <cellStyle name="Énfasis1 34" xfId="1397"/>
    <cellStyle name="Énfasis1 35" xfId="1440"/>
    <cellStyle name="Énfasis1 36" xfId="1482"/>
    <cellStyle name="Énfasis1 37" xfId="1524"/>
    <cellStyle name="Énfasis1 38" xfId="1567"/>
    <cellStyle name="Énfasis1 39" xfId="1610"/>
    <cellStyle name="Énfasis1 4" xfId="110"/>
    <cellStyle name="Énfasis1 40" xfId="1653"/>
    <cellStyle name="Énfasis1 41" xfId="1696"/>
    <cellStyle name="Énfasis1 42" xfId="1739"/>
    <cellStyle name="Énfasis1 43" xfId="1782"/>
    <cellStyle name="Énfasis1 44" xfId="1825"/>
    <cellStyle name="Énfasis1 45" xfId="1868"/>
    <cellStyle name="Énfasis1 46" xfId="1910"/>
    <cellStyle name="Énfasis1 47" xfId="1952"/>
    <cellStyle name="Énfasis1 48" xfId="1994"/>
    <cellStyle name="Énfasis1 49" xfId="2036"/>
    <cellStyle name="Énfasis1 5" xfId="153"/>
    <cellStyle name="Énfasis1 50" xfId="2078"/>
    <cellStyle name="Énfasis1 51" xfId="2120"/>
    <cellStyle name="Énfasis1 52" xfId="2162"/>
    <cellStyle name="Énfasis1 53" xfId="2204"/>
    <cellStyle name="Énfasis1 54" xfId="2246"/>
    <cellStyle name="Énfasis1 55" xfId="2288"/>
    <cellStyle name="Énfasis1 56" xfId="2330"/>
    <cellStyle name="Énfasis1 57" xfId="2372"/>
    <cellStyle name="Énfasis1 58" xfId="2414"/>
    <cellStyle name="Énfasis1 59" xfId="2456"/>
    <cellStyle name="Énfasis1 6" xfId="196"/>
    <cellStyle name="Énfasis1 60" xfId="2498"/>
    <cellStyle name="Énfasis1 61" xfId="2540"/>
    <cellStyle name="Énfasis1 62" xfId="2582"/>
    <cellStyle name="Énfasis1 63" xfId="2624"/>
    <cellStyle name="Énfasis1 64" xfId="2666"/>
    <cellStyle name="Énfasis1 65" xfId="2708"/>
    <cellStyle name="Énfasis1 66" xfId="2750"/>
    <cellStyle name="Énfasis1 67" xfId="2792"/>
    <cellStyle name="Énfasis1 68" xfId="2834"/>
    <cellStyle name="Énfasis1 69" xfId="2876"/>
    <cellStyle name="Énfasis1 7" xfId="239"/>
    <cellStyle name="Énfasis1 70" xfId="2918"/>
    <cellStyle name="Énfasis1 71" xfId="2960"/>
    <cellStyle name="Énfasis1 72" xfId="3002"/>
    <cellStyle name="Énfasis1 73" xfId="3044"/>
    <cellStyle name="Énfasis1 74" xfId="3086"/>
    <cellStyle name="Énfasis1 75" xfId="3128"/>
    <cellStyle name="Énfasis1 76" xfId="3170"/>
    <cellStyle name="Énfasis1 77" xfId="3212"/>
    <cellStyle name="Énfasis1 78" xfId="3254"/>
    <cellStyle name="Énfasis1 79" xfId="3296"/>
    <cellStyle name="Énfasis1 8" xfId="282"/>
    <cellStyle name="Énfasis1 80" xfId="3338"/>
    <cellStyle name="Énfasis1 81" xfId="3380"/>
    <cellStyle name="Énfasis1 82" xfId="3422"/>
    <cellStyle name="Énfasis1 83" xfId="3464"/>
    <cellStyle name="Énfasis1 84" xfId="3505"/>
    <cellStyle name="Énfasis1 85" xfId="3547"/>
    <cellStyle name="Énfasis1 86" xfId="3589"/>
    <cellStyle name="Énfasis1 87" xfId="3631"/>
    <cellStyle name="Énfasis1 88" xfId="3673"/>
    <cellStyle name="Énfasis1 89" xfId="3716"/>
    <cellStyle name="Énfasis1 9" xfId="325"/>
    <cellStyle name="Énfasis1 90" xfId="3759"/>
    <cellStyle name="Énfasis1 91" xfId="3802"/>
    <cellStyle name="Énfasis1 92" xfId="3845"/>
    <cellStyle name="Énfasis1 93" xfId="3888"/>
    <cellStyle name="Énfasis2 10" xfId="369"/>
    <cellStyle name="Énfasis2 11" xfId="412"/>
    <cellStyle name="Énfasis2 12" xfId="454"/>
    <cellStyle name="Énfasis2 13" xfId="497"/>
    <cellStyle name="Énfasis2 14" xfId="540"/>
    <cellStyle name="Énfasis2 15" xfId="583"/>
    <cellStyle name="Énfasis2 16" xfId="625"/>
    <cellStyle name="Énfasis2 17" xfId="668"/>
    <cellStyle name="Énfasis2 18" xfId="711"/>
    <cellStyle name="Énfasis2 19" xfId="753"/>
    <cellStyle name="Énfasis2 2" xfId="26"/>
    <cellStyle name="Énfasis2 20" xfId="796"/>
    <cellStyle name="Énfasis2 21" xfId="839"/>
    <cellStyle name="Énfasis2 22" xfId="882"/>
    <cellStyle name="Énfasis2 23" xfId="925"/>
    <cellStyle name="Énfasis2 24" xfId="968"/>
    <cellStyle name="Énfasis2 25" xfId="1011"/>
    <cellStyle name="Énfasis2 26" xfId="1054"/>
    <cellStyle name="Énfasis2 27" xfId="1097"/>
    <cellStyle name="Énfasis2 28" xfId="1140"/>
    <cellStyle name="Énfasis2 29" xfId="1183"/>
    <cellStyle name="Énfasis2 3" xfId="69"/>
    <cellStyle name="Énfasis2 30" xfId="1226"/>
    <cellStyle name="Énfasis2 31" xfId="1269"/>
    <cellStyle name="Énfasis2 32" xfId="1312"/>
    <cellStyle name="Énfasis2 33" xfId="1355"/>
    <cellStyle name="Énfasis2 34" xfId="1398"/>
    <cellStyle name="Énfasis2 35" xfId="1441"/>
    <cellStyle name="Énfasis2 36" xfId="1483"/>
    <cellStyle name="Énfasis2 37" xfId="1525"/>
    <cellStyle name="Énfasis2 38" xfId="1568"/>
    <cellStyle name="Énfasis2 39" xfId="1611"/>
    <cellStyle name="Énfasis2 4" xfId="111"/>
    <cellStyle name="Énfasis2 40" xfId="1654"/>
    <cellStyle name="Énfasis2 41" xfId="1697"/>
    <cellStyle name="Énfasis2 42" xfId="1740"/>
    <cellStyle name="Énfasis2 43" xfId="1783"/>
    <cellStyle name="Énfasis2 44" xfId="1826"/>
    <cellStyle name="Énfasis2 45" xfId="1869"/>
    <cellStyle name="Énfasis2 46" xfId="1911"/>
    <cellStyle name="Énfasis2 47" xfId="1953"/>
    <cellStyle name="Énfasis2 48" xfId="1995"/>
    <cellStyle name="Énfasis2 49" xfId="2037"/>
    <cellStyle name="Énfasis2 5" xfId="154"/>
    <cellStyle name="Énfasis2 50" xfId="2079"/>
    <cellStyle name="Énfasis2 51" xfId="2121"/>
    <cellStyle name="Énfasis2 52" xfId="2163"/>
    <cellStyle name="Énfasis2 53" xfId="2205"/>
    <cellStyle name="Énfasis2 54" xfId="2247"/>
    <cellStyle name="Énfasis2 55" xfId="2289"/>
    <cellStyle name="Énfasis2 56" xfId="2331"/>
    <cellStyle name="Énfasis2 57" xfId="2373"/>
    <cellStyle name="Énfasis2 58" xfId="2415"/>
    <cellStyle name="Énfasis2 59" xfId="2457"/>
    <cellStyle name="Énfasis2 6" xfId="197"/>
    <cellStyle name="Énfasis2 60" xfId="2499"/>
    <cellStyle name="Énfasis2 61" xfId="2541"/>
    <cellStyle name="Énfasis2 62" xfId="2583"/>
    <cellStyle name="Énfasis2 63" xfId="2625"/>
    <cellStyle name="Énfasis2 64" xfId="2667"/>
    <cellStyle name="Énfasis2 65" xfId="2709"/>
    <cellStyle name="Énfasis2 66" xfId="2751"/>
    <cellStyle name="Énfasis2 67" xfId="2793"/>
    <cellStyle name="Énfasis2 68" xfId="2835"/>
    <cellStyle name="Énfasis2 69" xfId="2877"/>
    <cellStyle name="Énfasis2 7" xfId="240"/>
    <cellStyle name="Énfasis2 70" xfId="2919"/>
    <cellStyle name="Énfasis2 71" xfId="2961"/>
    <cellStyle name="Énfasis2 72" xfId="3003"/>
    <cellStyle name="Énfasis2 73" xfId="3045"/>
    <cellStyle name="Énfasis2 74" xfId="3087"/>
    <cellStyle name="Énfasis2 75" xfId="3129"/>
    <cellStyle name="Énfasis2 76" xfId="3171"/>
    <cellStyle name="Énfasis2 77" xfId="3213"/>
    <cellStyle name="Énfasis2 78" xfId="3255"/>
    <cellStyle name="Énfasis2 79" xfId="3297"/>
    <cellStyle name="Énfasis2 8" xfId="283"/>
    <cellStyle name="Énfasis2 80" xfId="3339"/>
    <cellStyle name="Énfasis2 81" xfId="3381"/>
    <cellStyle name="Énfasis2 82" xfId="3423"/>
    <cellStyle name="Énfasis2 83" xfId="3465"/>
    <cellStyle name="Énfasis2 84" xfId="3506"/>
    <cellStyle name="Énfasis2 85" xfId="3548"/>
    <cellStyle name="Énfasis2 86" xfId="3590"/>
    <cellStyle name="Énfasis2 87" xfId="3632"/>
    <cellStyle name="Énfasis2 88" xfId="3674"/>
    <cellStyle name="Énfasis2 89" xfId="3717"/>
    <cellStyle name="Énfasis2 9" xfId="326"/>
    <cellStyle name="Énfasis2 90" xfId="3760"/>
    <cellStyle name="Énfasis2 91" xfId="3803"/>
    <cellStyle name="Énfasis2 92" xfId="3846"/>
    <cellStyle name="Énfasis2 93" xfId="3889"/>
    <cellStyle name="Énfasis3 10" xfId="370"/>
    <cellStyle name="Énfasis3 11" xfId="413"/>
    <cellStyle name="Énfasis3 12" xfId="455"/>
    <cellStyle name="Énfasis3 13" xfId="498"/>
    <cellStyle name="Énfasis3 14" xfId="541"/>
    <cellStyle name="Énfasis3 15" xfId="584"/>
    <cellStyle name="Énfasis3 16" xfId="626"/>
    <cellStyle name="Énfasis3 17" xfId="669"/>
    <cellStyle name="Énfasis3 18" xfId="712"/>
    <cellStyle name="Énfasis3 19" xfId="754"/>
    <cellStyle name="Énfasis3 2" xfId="27"/>
    <cellStyle name="Énfasis3 20" xfId="797"/>
    <cellStyle name="Énfasis3 21" xfId="840"/>
    <cellStyle name="Énfasis3 22" xfId="883"/>
    <cellStyle name="Énfasis3 23" xfId="926"/>
    <cellStyle name="Énfasis3 24" xfId="969"/>
    <cellStyle name="Énfasis3 25" xfId="1012"/>
    <cellStyle name="Énfasis3 26" xfId="1055"/>
    <cellStyle name="Énfasis3 27" xfId="1098"/>
    <cellStyle name="Énfasis3 28" xfId="1141"/>
    <cellStyle name="Énfasis3 29" xfId="1184"/>
    <cellStyle name="Énfasis3 3" xfId="70"/>
    <cellStyle name="Énfasis3 30" xfId="1227"/>
    <cellStyle name="Énfasis3 31" xfId="1270"/>
    <cellStyle name="Énfasis3 32" xfId="1313"/>
    <cellStyle name="Énfasis3 33" xfId="1356"/>
    <cellStyle name="Énfasis3 34" xfId="1399"/>
    <cellStyle name="Énfasis3 35" xfId="1442"/>
    <cellStyle name="Énfasis3 36" xfId="1484"/>
    <cellStyle name="Énfasis3 37" xfId="1526"/>
    <cellStyle name="Énfasis3 38" xfId="1569"/>
    <cellStyle name="Énfasis3 39" xfId="1612"/>
    <cellStyle name="Énfasis3 4" xfId="112"/>
    <cellStyle name="Énfasis3 40" xfId="1655"/>
    <cellStyle name="Énfasis3 41" xfId="1698"/>
    <cellStyle name="Énfasis3 42" xfId="1741"/>
    <cellStyle name="Énfasis3 43" xfId="1784"/>
    <cellStyle name="Énfasis3 44" xfId="1827"/>
    <cellStyle name="Énfasis3 45" xfId="1870"/>
    <cellStyle name="Énfasis3 46" xfId="1912"/>
    <cellStyle name="Énfasis3 47" xfId="1954"/>
    <cellStyle name="Énfasis3 48" xfId="1996"/>
    <cellStyle name="Énfasis3 49" xfId="2038"/>
    <cellStyle name="Énfasis3 5" xfId="155"/>
    <cellStyle name="Énfasis3 50" xfId="2080"/>
    <cellStyle name="Énfasis3 51" xfId="2122"/>
    <cellStyle name="Énfasis3 52" xfId="2164"/>
    <cellStyle name="Énfasis3 53" xfId="2206"/>
    <cellStyle name="Énfasis3 54" xfId="2248"/>
    <cellStyle name="Énfasis3 55" xfId="2290"/>
    <cellStyle name="Énfasis3 56" xfId="2332"/>
    <cellStyle name="Énfasis3 57" xfId="2374"/>
    <cellStyle name="Énfasis3 58" xfId="2416"/>
    <cellStyle name="Énfasis3 59" xfId="2458"/>
    <cellStyle name="Énfasis3 6" xfId="198"/>
    <cellStyle name="Énfasis3 60" xfId="2500"/>
    <cellStyle name="Énfasis3 61" xfId="2542"/>
    <cellStyle name="Énfasis3 62" xfId="2584"/>
    <cellStyle name="Énfasis3 63" xfId="2626"/>
    <cellStyle name="Énfasis3 64" xfId="2668"/>
    <cellStyle name="Énfasis3 65" xfId="2710"/>
    <cellStyle name="Énfasis3 66" xfId="2752"/>
    <cellStyle name="Énfasis3 67" xfId="2794"/>
    <cellStyle name="Énfasis3 68" xfId="2836"/>
    <cellStyle name="Énfasis3 69" xfId="2878"/>
    <cellStyle name="Énfasis3 7" xfId="241"/>
    <cellStyle name="Énfasis3 70" xfId="2920"/>
    <cellStyle name="Énfasis3 71" xfId="2962"/>
    <cellStyle name="Énfasis3 72" xfId="3004"/>
    <cellStyle name="Énfasis3 73" xfId="3046"/>
    <cellStyle name="Énfasis3 74" xfId="3088"/>
    <cellStyle name="Énfasis3 75" xfId="3130"/>
    <cellStyle name="Énfasis3 76" xfId="3172"/>
    <cellStyle name="Énfasis3 77" xfId="3214"/>
    <cellStyle name="Énfasis3 78" xfId="3256"/>
    <cellStyle name="Énfasis3 79" xfId="3298"/>
    <cellStyle name="Énfasis3 8" xfId="284"/>
    <cellStyle name="Énfasis3 80" xfId="3340"/>
    <cellStyle name="Énfasis3 81" xfId="3382"/>
    <cellStyle name="Énfasis3 82" xfId="3424"/>
    <cellStyle name="Énfasis3 83" xfId="3466"/>
    <cellStyle name="Énfasis3 84" xfId="3507"/>
    <cellStyle name="Énfasis3 85" xfId="3549"/>
    <cellStyle name="Énfasis3 86" xfId="3591"/>
    <cellStyle name="Énfasis3 87" xfId="3633"/>
    <cellStyle name="Énfasis3 88" xfId="3675"/>
    <cellStyle name="Énfasis3 89" xfId="3718"/>
    <cellStyle name="Énfasis3 9" xfId="327"/>
    <cellStyle name="Énfasis3 90" xfId="3761"/>
    <cellStyle name="Énfasis3 91" xfId="3804"/>
    <cellStyle name="Énfasis3 92" xfId="3847"/>
    <cellStyle name="Énfasis3 93" xfId="3890"/>
    <cellStyle name="Énfasis4 10" xfId="371"/>
    <cellStyle name="Énfasis4 11" xfId="414"/>
    <cellStyle name="Énfasis4 12" xfId="456"/>
    <cellStyle name="Énfasis4 13" xfId="499"/>
    <cellStyle name="Énfasis4 14" xfId="542"/>
    <cellStyle name="Énfasis4 15" xfId="585"/>
    <cellStyle name="Énfasis4 16" xfId="627"/>
    <cellStyle name="Énfasis4 17" xfId="670"/>
    <cellStyle name="Énfasis4 18" xfId="713"/>
    <cellStyle name="Énfasis4 19" xfId="755"/>
    <cellStyle name="Énfasis4 2" xfId="28"/>
    <cellStyle name="Énfasis4 20" xfId="798"/>
    <cellStyle name="Énfasis4 21" xfId="841"/>
    <cellStyle name="Énfasis4 22" xfId="884"/>
    <cellStyle name="Énfasis4 23" xfId="927"/>
    <cellStyle name="Énfasis4 24" xfId="970"/>
    <cellStyle name="Énfasis4 25" xfId="1013"/>
    <cellStyle name="Énfasis4 26" xfId="1056"/>
    <cellStyle name="Énfasis4 27" xfId="1099"/>
    <cellStyle name="Énfasis4 28" xfId="1142"/>
    <cellStyle name="Énfasis4 29" xfId="1185"/>
    <cellStyle name="Énfasis4 3" xfId="71"/>
    <cellStyle name="Énfasis4 30" xfId="1228"/>
    <cellStyle name="Énfasis4 31" xfId="1271"/>
    <cellStyle name="Énfasis4 32" xfId="1314"/>
    <cellStyle name="Énfasis4 33" xfId="1357"/>
    <cellStyle name="Énfasis4 34" xfId="1400"/>
    <cellStyle name="Énfasis4 35" xfId="1443"/>
    <cellStyle name="Énfasis4 36" xfId="1485"/>
    <cellStyle name="Énfasis4 37" xfId="1527"/>
    <cellStyle name="Énfasis4 38" xfId="1570"/>
    <cellStyle name="Énfasis4 39" xfId="1613"/>
    <cellStyle name="Énfasis4 4" xfId="113"/>
    <cellStyle name="Énfasis4 40" xfId="1656"/>
    <cellStyle name="Énfasis4 41" xfId="1699"/>
    <cellStyle name="Énfasis4 42" xfId="1742"/>
    <cellStyle name="Énfasis4 43" xfId="1785"/>
    <cellStyle name="Énfasis4 44" xfId="1828"/>
    <cellStyle name="Énfasis4 45" xfId="1871"/>
    <cellStyle name="Énfasis4 46" xfId="1913"/>
    <cellStyle name="Énfasis4 47" xfId="1955"/>
    <cellStyle name="Énfasis4 48" xfId="1997"/>
    <cellStyle name="Énfasis4 49" xfId="2039"/>
    <cellStyle name="Énfasis4 5" xfId="156"/>
    <cellStyle name="Énfasis4 50" xfId="2081"/>
    <cellStyle name="Énfasis4 51" xfId="2123"/>
    <cellStyle name="Énfasis4 52" xfId="2165"/>
    <cellStyle name="Énfasis4 53" xfId="2207"/>
    <cellStyle name="Énfasis4 54" xfId="2249"/>
    <cellStyle name="Énfasis4 55" xfId="2291"/>
    <cellStyle name="Énfasis4 56" xfId="2333"/>
    <cellStyle name="Énfasis4 57" xfId="2375"/>
    <cellStyle name="Énfasis4 58" xfId="2417"/>
    <cellStyle name="Énfasis4 59" xfId="2459"/>
    <cellStyle name="Énfasis4 6" xfId="199"/>
    <cellStyle name="Énfasis4 60" xfId="2501"/>
    <cellStyle name="Énfasis4 61" xfId="2543"/>
    <cellStyle name="Énfasis4 62" xfId="2585"/>
    <cellStyle name="Énfasis4 63" xfId="2627"/>
    <cellStyle name="Énfasis4 64" xfId="2669"/>
    <cellStyle name="Énfasis4 65" xfId="2711"/>
    <cellStyle name="Énfasis4 66" xfId="2753"/>
    <cellStyle name="Énfasis4 67" xfId="2795"/>
    <cellStyle name="Énfasis4 68" xfId="2837"/>
    <cellStyle name="Énfasis4 69" xfId="2879"/>
    <cellStyle name="Énfasis4 7" xfId="242"/>
    <cellStyle name="Énfasis4 70" xfId="2921"/>
    <cellStyle name="Énfasis4 71" xfId="2963"/>
    <cellStyle name="Énfasis4 72" xfId="3005"/>
    <cellStyle name="Énfasis4 73" xfId="3047"/>
    <cellStyle name="Énfasis4 74" xfId="3089"/>
    <cellStyle name="Énfasis4 75" xfId="3131"/>
    <cellStyle name="Énfasis4 76" xfId="3173"/>
    <cellStyle name="Énfasis4 77" xfId="3215"/>
    <cellStyle name="Énfasis4 78" xfId="3257"/>
    <cellStyle name="Énfasis4 79" xfId="3299"/>
    <cellStyle name="Énfasis4 8" xfId="285"/>
    <cellStyle name="Énfasis4 80" xfId="3341"/>
    <cellStyle name="Énfasis4 81" xfId="3383"/>
    <cellStyle name="Énfasis4 82" xfId="3425"/>
    <cellStyle name="Énfasis4 83" xfId="3467"/>
    <cellStyle name="Énfasis4 84" xfId="3508"/>
    <cellStyle name="Énfasis4 85" xfId="3550"/>
    <cellStyle name="Énfasis4 86" xfId="3592"/>
    <cellStyle name="Énfasis4 87" xfId="3634"/>
    <cellStyle name="Énfasis4 88" xfId="3676"/>
    <cellStyle name="Énfasis4 89" xfId="3719"/>
    <cellStyle name="Énfasis4 9" xfId="328"/>
    <cellStyle name="Énfasis4 90" xfId="3762"/>
    <cellStyle name="Énfasis4 91" xfId="3805"/>
    <cellStyle name="Énfasis4 92" xfId="3848"/>
    <cellStyle name="Énfasis4 93" xfId="3891"/>
    <cellStyle name="Énfasis5 10" xfId="372"/>
    <cellStyle name="Énfasis5 11" xfId="415"/>
    <cellStyle name="Énfasis5 12" xfId="457"/>
    <cellStyle name="Énfasis5 13" xfId="500"/>
    <cellStyle name="Énfasis5 14" xfId="543"/>
    <cellStyle name="Énfasis5 15" xfId="586"/>
    <cellStyle name="Énfasis5 16" xfId="628"/>
    <cellStyle name="Énfasis5 17" xfId="671"/>
    <cellStyle name="Énfasis5 18" xfId="714"/>
    <cellStyle name="Énfasis5 19" xfId="756"/>
    <cellStyle name="Énfasis5 2" xfId="29"/>
    <cellStyle name="Énfasis5 20" xfId="799"/>
    <cellStyle name="Énfasis5 21" xfId="842"/>
    <cellStyle name="Énfasis5 22" xfId="885"/>
    <cellStyle name="Énfasis5 23" xfId="928"/>
    <cellStyle name="Énfasis5 24" xfId="971"/>
    <cellStyle name="Énfasis5 25" xfId="1014"/>
    <cellStyle name="Énfasis5 26" xfId="1057"/>
    <cellStyle name="Énfasis5 27" xfId="1100"/>
    <cellStyle name="Énfasis5 28" xfId="1143"/>
    <cellStyle name="Énfasis5 29" xfId="1186"/>
    <cellStyle name="Énfasis5 3" xfId="72"/>
    <cellStyle name="Énfasis5 30" xfId="1229"/>
    <cellStyle name="Énfasis5 31" xfId="1272"/>
    <cellStyle name="Énfasis5 32" xfId="1315"/>
    <cellStyle name="Énfasis5 33" xfId="1358"/>
    <cellStyle name="Énfasis5 34" xfId="1401"/>
    <cellStyle name="Énfasis5 35" xfId="1444"/>
    <cellStyle name="Énfasis5 36" xfId="1486"/>
    <cellStyle name="Énfasis5 37" xfId="1528"/>
    <cellStyle name="Énfasis5 38" xfId="1571"/>
    <cellStyle name="Énfasis5 39" xfId="1614"/>
    <cellStyle name="Énfasis5 4" xfId="114"/>
    <cellStyle name="Énfasis5 40" xfId="1657"/>
    <cellStyle name="Énfasis5 41" xfId="1700"/>
    <cellStyle name="Énfasis5 42" xfId="1743"/>
    <cellStyle name="Énfasis5 43" xfId="1786"/>
    <cellStyle name="Énfasis5 44" xfId="1829"/>
    <cellStyle name="Énfasis5 45" xfId="1872"/>
    <cellStyle name="Énfasis5 46" xfId="1914"/>
    <cellStyle name="Énfasis5 47" xfId="1956"/>
    <cellStyle name="Énfasis5 48" xfId="1998"/>
    <cellStyle name="Énfasis5 49" xfId="2040"/>
    <cellStyle name="Énfasis5 5" xfId="157"/>
    <cellStyle name="Énfasis5 50" xfId="2082"/>
    <cellStyle name="Énfasis5 51" xfId="2124"/>
    <cellStyle name="Énfasis5 52" xfId="2166"/>
    <cellStyle name="Énfasis5 53" xfId="2208"/>
    <cellStyle name="Énfasis5 54" xfId="2250"/>
    <cellStyle name="Énfasis5 55" xfId="2292"/>
    <cellStyle name="Énfasis5 56" xfId="2334"/>
    <cellStyle name="Énfasis5 57" xfId="2376"/>
    <cellStyle name="Énfasis5 58" xfId="2418"/>
    <cellStyle name="Énfasis5 59" xfId="2460"/>
    <cellStyle name="Énfasis5 6" xfId="200"/>
    <cellStyle name="Énfasis5 60" xfId="2502"/>
    <cellStyle name="Énfasis5 61" xfId="2544"/>
    <cellStyle name="Énfasis5 62" xfId="2586"/>
    <cellStyle name="Énfasis5 63" xfId="2628"/>
    <cellStyle name="Énfasis5 64" xfId="2670"/>
    <cellStyle name="Énfasis5 65" xfId="2712"/>
    <cellStyle name="Énfasis5 66" xfId="2754"/>
    <cellStyle name="Énfasis5 67" xfId="2796"/>
    <cellStyle name="Énfasis5 68" xfId="2838"/>
    <cellStyle name="Énfasis5 69" xfId="2880"/>
    <cellStyle name="Énfasis5 7" xfId="243"/>
    <cellStyle name="Énfasis5 70" xfId="2922"/>
    <cellStyle name="Énfasis5 71" xfId="2964"/>
    <cellStyle name="Énfasis5 72" xfId="3006"/>
    <cellStyle name="Énfasis5 73" xfId="3048"/>
    <cellStyle name="Énfasis5 74" xfId="3090"/>
    <cellStyle name="Énfasis5 75" xfId="3132"/>
    <cellStyle name="Énfasis5 76" xfId="3174"/>
    <cellStyle name="Énfasis5 77" xfId="3216"/>
    <cellStyle name="Énfasis5 78" xfId="3258"/>
    <cellStyle name="Énfasis5 79" xfId="3300"/>
    <cellStyle name="Énfasis5 8" xfId="286"/>
    <cellStyle name="Énfasis5 80" xfId="3342"/>
    <cellStyle name="Énfasis5 81" xfId="3384"/>
    <cellStyle name="Énfasis5 82" xfId="3426"/>
    <cellStyle name="Énfasis5 83" xfId="3468"/>
    <cellStyle name="Énfasis5 84" xfId="3509"/>
    <cellStyle name="Énfasis5 85" xfId="3551"/>
    <cellStyle name="Énfasis5 86" xfId="3593"/>
    <cellStyle name="Énfasis5 87" xfId="3635"/>
    <cellStyle name="Énfasis5 88" xfId="3677"/>
    <cellStyle name="Énfasis5 89" xfId="3720"/>
    <cellStyle name="Énfasis5 9" xfId="329"/>
    <cellStyle name="Énfasis5 90" xfId="3763"/>
    <cellStyle name="Énfasis5 91" xfId="3806"/>
    <cellStyle name="Énfasis5 92" xfId="3849"/>
    <cellStyle name="Énfasis5 93" xfId="3892"/>
    <cellStyle name="Énfasis6 10" xfId="373"/>
    <cellStyle name="Énfasis6 11" xfId="416"/>
    <cellStyle name="Énfasis6 12" xfId="458"/>
    <cellStyle name="Énfasis6 13" xfId="501"/>
    <cellStyle name="Énfasis6 14" xfId="544"/>
    <cellStyle name="Énfasis6 15" xfId="587"/>
    <cellStyle name="Énfasis6 16" xfId="629"/>
    <cellStyle name="Énfasis6 17" xfId="672"/>
    <cellStyle name="Énfasis6 18" xfId="715"/>
    <cellStyle name="Énfasis6 19" xfId="757"/>
    <cellStyle name="Énfasis6 2" xfId="30"/>
    <cellStyle name="Énfasis6 20" xfId="800"/>
    <cellStyle name="Énfasis6 21" xfId="843"/>
    <cellStyle name="Énfasis6 22" xfId="886"/>
    <cellStyle name="Énfasis6 23" xfId="929"/>
    <cellStyle name="Énfasis6 24" xfId="972"/>
    <cellStyle name="Énfasis6 25" xfId="1015"/>
    <cellStyle name="Énfasis6 26" xfId="1058"/>
    <cellStyle name="Énfasis6 27" xfId="1101"/>
    <cellStyle name="Énfasis6 28" xfId="1144"/>
    <cellStyle name="Énfasis6 29" xfId="1187"/>
    <cellStyle name="Énfasis6 3" xfId="73"/>
    <cellStyle name="Énfasis6 30" xfId="1230"/>
    <cellStyle name="Énfasis6 31" xfId="1273"/>
    <cellStyle name="Énfasis6 32" xfId="1316"/>
    <cellStyle name="Énfasis6 33" xfId="1359"/>
    <cellStyle name="Énfasis6 34" xfId="1402"/>
    <cellStyle name="Énfasis6 35" xfId="1445"/>
    <cellStyle name="Énfasis6 36" xfId="1487"/>
    <cellStyle name="Énfasis6 37" xfId="1529"/>
    <cellStyle name="Énfasis6 38" xfId="1572"/>
    <cellStyle name="Énfasis6 39" xfId="1615"/>
    <cellStyle name="Énfasis6 4" xfId="115"/>
    <cellStyle name="Énfasis6 40" xfId="1658"/>
    <cellStyle name="Énfasis6 41" xfId="1701"/>
    <cellStyle name="Énfasis6 42" xfId="1744"/>
    <cellStyle name="Énfasis6 43" xfId="1787"/>
    <cellStyle name="Énfasis6 44" xfId="1830"/>
    <cellStyle name="Énfasis6 45" xfId="1873"/>
    <cellStyle name="Énfasis6 46" xfId="1915"/>
    <cellStyle name="Énfasis6 47" xfId="1957"/>
    <cellStyle name="Énfasis6 48" xfId="1999"/>
    <cellStyle name="Énfasis6 49" xfId="2041"/>
    <cellStyle name="Énfasis6 5" xfId="158"/>
    <cellStyle name="Énfasis6 50" xfId="2083"/>
    <cellStyle name="Énfasis6 51" xfId="2125"/>
    <cellStyle name="Énfasis6 52" xfId="2167"/>
    <cellStyle name="Énfasis6 53" xfId="2209"/>
    <cellStyle name="Énfasis6 54" xfId="2251"/>
    <cellStyle name="Énfasis6 55" xfId="2293"/>
    <cellStyle name="Énfasis6 56" xfId="2335"/>
    <cellStyle name="Énfasis6 57" xfId="2377"/>
    <cellStyle name="Énfasis6 58" xfId="2419"/>
    <cellStyle name="Énfasis6 59" xfId="2461"/>
    <cellStyle name="Énfasis6 6" xfId="201"/>
    <cellStyle name="Énfasis6 60" xfId="2503"/>
    <cellStyle name="Énfasis6 61" xfId="2545"/>
    <cellStyle name="Énfasis6 62" xfId="2587"/>
    <cellStyle name="Énfasis6 63" xfId="2629"/>
    <cellStyle name="Énfasis6 64" xfId="2671"/>
    <cellStyle name="Énfasis6 65" xfId="2713"/>
    <cellStyle name="Énfasis6 66" xfId="2755"/>
    <cellStyle name="Énfasis6 67" xfId="2797"/>
    <cellStyle name="Énfasis6 68" xfId="2839"/>
    <cellStyle name="Énfasis6 69" xfId="2881"/>
    <cellStyle name="Énfasis6 7" xfId="244"/>
    <cellStyle name="Énfasis6 70" xfId="2923"/>
    <cellStyle name="Énfasis6 71" xfId="2965"/>
    <cellStyle name="Énfasis6 72" xfId="3007"/>
    <cellStyle name="Énfasis6 73" xfId="3049"/>
    <cellStyle name="Énfasis6 74" xfId="3091"/>
    <cellStyle name="Énfasis6 75" xfId="3133"/>
    <cellStyle name="Énfasis6 76" xfId="3175"/>
    <cellStyle name="Énfasis6 77" xfId="3217"/>
    <cellStyle name="Énfasis6 78" xfId="3259"/>
    <cellStyle name="Énfasis6 79" xfId="3301"/>
    <cellStyle name="Énfasis6 8" xfId="287"/>
    <cellStyle name="Énfasis6 80" xfId="3343"/>
    <cellStyle name="Énfasis6 81" xfId="3385"/>
    <cellStyle name="Énfasis6 82" xfId="3427"/>
    <cellStyle name="Énfasis6 83" xfId="3469"/>
    <cellStyle name="Énfasis6 84" xfId="3510"/>
    <cellStyle name="Énfasis6 85" xfId="3552"/>
    <cellStyle name="Énfasis6 86" xfId="3594"/>
    <cellStyle name="Énfasis6 87" xfId="3636"/>
    <cellStyle name="Énfasis6 88" xfId="3678"/>
    <cellStyle name="Énfasis6 89" xfId="3721"/>
    <cellStyle name="Énfasis6 9" xfId="330"/>
    <cellStyle name="Énfasis6 90" xfId="3764"/>
    <cellStyle name="Énfasis6 91" xfId="3807"/>
    <cellStyle name="Énfasis6 92" xfId="3850"/>
    <cellStyle name="Énfasis6 93" xfId="3893"/>
    <cellStyle name="Entrada 10" xfId="374"/>
    <cellStyle name="Entrada 11" xfId="417"/>
    <cellStyle name="Entrada 12" xfId="459"/>
    <cellStyle name="Entrada 13" xfId="502"/>
    <cellStyle name="Entrada 14" xfId="545"/>
    <cellStyle name="Entrada 15" xfId="588"/>
    <cellStyle name="Entrada 16" xfId="630"/>
    <cellStyle name="Entrada 17" xfId="673"/>
    <cellStyle name="Entrada 18" xfId="716"/>
    <cellStyle name="Entrada 19" xfId="758"/>
    <cellStyle name="Entrada 2" xfId="31"/>
    <cellStyle name="Entrada 20" xfId="801"/>
    <cellStyle name="Entrada 21" xfId="844"/>
    <cellStyle name="Entrada 22" xfId="887"/>
    <cellStyle name="Entrada 23" xfId="930"/>
    <cellStyle name="Entrada 24" xfId="973"/>
    <cellStyle name="Entrada 25" xfId="1016"/>
    <cellStyle name="Entrada 26" xfId="1059"/>
    <cellStyle name="Entrada 27" xfId="1102"/>
    <cellStyle name="Entrada 28" xfId="1145"/>
    <cellStyle name="Entrada 29" xfId="1188"/>
    <cellStyle name="Entrada 3" xfId="74"/>
    <cellStyle name="Entrada 30" xfId="1231"/>
    <cellStyle name="Entrada 31" xfId="1274"/>
    <cellStyle name="Entrada 32" xfId="1317"/>
    <cellStyle name="Entrada 33" xfId="1360"/>
    <cellStyle name="Entrada 34" xfId="1403"/>
    <cellStyle name="Entrada 35" xfId="1446"/>
    <cellStyle name="Entrada 36" xfId="1488"/>
    <cellStyle name="Entrada 37" xfId="1530"/>
    <cellStyle name="Entrada 38" xfId="1573"/>
    <cellStyle name="Entrada 39" xfId="1616"/>
    <cellStyle name="Entrada 4" xfId="116"/>
    <cellStyle name="Entrada 40" xfId="1659"/>
    <cellStyle name="Entrada 41" xfId="1702"/>
    <cellStyle name="Entrada 42" xfId="1745"/>
    <cellStyle name="Entrada 43" xfId="1788"/>
    <cellStyle name="Entrada 44" xfId="1831"/>
    <cellStyle name="Entrada 45" xfId="1874"/>
    <cellStyle name="Entrada 46" xfId="1916"/>
    <cellStyle name="Entrada 47" xfId="1958"/>
    <cellStyle name="Entrada 48" xfId="2000"/>
    <cellStyle name="Entrada 49" xfId="2042"/>
    <cellStyle name="Entrada 5" xfId="159"/>
    <cellStyle name="Entrada 50" xfId="2084"/>
    <cellStyle name="Entrada 51" xfId="2126"/>
    <cellStyle name="Entrada 52" xfId="2168"/>
    <cellStyle name="Entrada 53" xfId="2210"/>
    <cellStyle name="Entrada 54" xfId="2252"/>
    <cellStyle name="Entrada 55" xfId="2294"/>
    <cellStyle name="Entrada 56" xfId="2336"/>
    <cellStyle name="Entrada 57" xfId="2378"/>
    <cellStyle name="Entrada 58" xfId="2420"/>
    <cellStyle name="Entrada 59" xfId="2462"/>
    <cellStyle name="Entrada 6" xfId="202"/>
    <cellStyle name="Entrada 60" xfId="2504"/>
    <cellStyle name="Entrada 61" xfId="2546"/>
    <cellStyle name="Entrada 62" xfId="2588"/>
    <cellStyle name="Entrada 63" xfId="2630"/>
    <cellStyle name="Entrada 64" xfId="2672"/>
    <cellStyle name="Entrada 65" xfId="2714"/>
    <cellStyle name="Entrada 66" xfId="2756"/>
    <cellStyle name="Entrada 67" xfId="2798"/>
    <cellStyle name="Entrada 68" xfId="2840"/>
    <cellStyle name="Entrada 69" xfId="2882"/>
    <cellStyle name="Entrada 7" xfId="245"/>
    <cellStyle name="Entrada 70" xfId="2924"/>
    <cellStyle name="Entrada 71" xfId="2966"/>
    <cellStyle name="Entrada 72" xfId="3008"/>
    <cellStyle name="Entrada 73" xfId="3050"/>
    <cellStyle name="Entrada 74" xfId="3092"/>
    <cellStyle name="Entrada 75" xfId="3134"/>
    <cellStyle name="Entrada 76" xfId="3176"/>
    <cellStyle name="Entrada 77" xfId="3218"/>
    <cellStyle name="Entrada 78" xfId="3260"/>
    <cellStyle name="Entrada 79" xfId="3302"/>
    <cellStyle name="Entrada 8" xfId="288"/>
    <cellStyle name="Entrada 80" xfId="3344"/>
    <cellStyle name="Entrada 81" xfId="3386"/>
    <cellStyle name="Entrada 82" xfId="3428"/>
    <cellStyle name="Entrada 83" xfId="3470"/>
    <cellStyle name="Entrada 84" xfId="3511"/>
    <cellStyle name="Entrada 85" xfId="3553"/>
    <cellStyle name="Entrada 86" xfId="3595"/>
    <cellStyle name="Entrada 87" xfId="3637"/>
    <cellStyle name="Entrada 88" xfId="3679"/>
    <cellStyle name="Entrada 89" xfId="3722"/>
    <cellStyle name="Entrada 9" xfId="331"/>
    <cellStyle name="Entrada 90" xfId="3765"/>
    <cellStyle name="Entrada 91" xfId="3808"/>
    <cellStyle name="Entrada 92" xfId="3851"/>
    <cellStyle name="Entrada 93" xfId="3894"/>
    <cellStyle name="Euro" xfId="32"/>
    <cellStyle name="Euro 10" xfId="460"/>
    <cellStyle name="Euro 10 2" xfId="3931"/>
    <cellStyle name="Euro 11" xfId="503"/>
    <cellStyle name="Euro 11 2" xfId="3934"/>
    <cellStyle name="Euro 12" xfId="546"/>
    <cellStyle name="Euro 12 2" xfId="3937"/>
    <cellStyle name="Euro 13" xfId="589"/>
    <cellStyle name="Euro 13 2" xfId="3940"/>
    <cellStyle name="Euro 14" xfId="631"/>
    <cellStyle name="Euro 14 2" xfId="3942"/>
    <cellStyle name="Euro 15" xfId="674"/>
    <cellStyle name="Euro 15 2" xfId="3945"/>
    <cellStyle name="Euro 16" xfId="759"/>
    <cellStyle name="Euro 16 2" xfId="3948"/>
    <cellStyle name="Euro 17" xfId="802"/>
    <cellStyle name="Euro 17 2" xfId="3951"/>
    <cellStyle name="Euro 18" xfId="845"/>
    <cellStyle name="Euro 18 2" xfId="3954"/>
    <cellStyle name="Euro 19" xfId="888"/>
    <cellStyle name="Euro 19 2" xfId="3957"/>
    <cellStyle name="Euro 2" xfId="117"/>
    <cellStyle name="Euro 2 2" xfId="3908"/>
    <cellStyle name="Euro 20" xfId="931"/>
    <cellStyle name="Euro 20 2" xfId="3960"/>
    <cellStyle name="Euro 21" xfId="974"/>
    <cellStyle name="Euro 21 2" xfId="3963"/>
    <cellStyle name="Euro 22" xfId="1017"/>
    <cellStyle name="Euro 22 2" xfId="3966"/>
    <cellStyle name="Euro 23" xfId="1060"/>
    <cellStyle name="Euro 23 2" xfId="3969"/>
    <cellStyle name="Euro 24" xfId="1103"/>
    <cellStyle name="Euro 24 2" xfId="3972"/>
    <cellStyle name="Euro 25" xfId="1146"/>
    <cellStyle name="Euro 25 2" xfId="3975"/>
    <cellStyle name="Euro 26" xfId="1189"/>
    <cellStyle name="Euro 26 2" xfId="3978"/>
    <cellStyle name="Euro 27" xfId="1232"/>
    <cellStyle name="Euro 27 2" xfId="3981"/>
    <cellStyle name="Euro 28" xfId="1275"/>
    <cellStyle name="Euro 28 2" xfId="3984"/>
    <cellStyle name="Euro 29" xfId="1318"/>
    <cellStyle name="Euro 29 2" xfId="3987"/>
    <cellStyle name="Euro 3" xfId="160"/>
    <cellStyle name="Euro 3 2" xfId="3911"/>
    <cellStyle name="Euro 30" xfId="1361"/>
    <cellStyle name="Euro 30 2" xfId="3990"/>
    <cellStyle name="Euro 31" xfId="1404"/>
    <cellStyle name="Euro 31 2" xfId="3993"/>
    <cellStyle name="Euro 32" xfId="1531"/>
    <cellStyle name="Euro 32 2" xfId="3996"/>
    <cellStyle name="Euro 33" xfId="1574"/>
    <cellStyle name="Euro 33 2" xfId="3999"/>
    <cellStyle name="Euro 34" xfId="1617"/>
    <cellStyle name="Euro 34 2" xfId="4002"/>
    <cellStyle name="Euro 35" xfId="1660"/>
    <cellStyle name="Euro 35 2" xfId="4005"/>
    <cellStyle name="Euro 36" xfId="1703"/>
    <cellStyle name="Euro 36 2" xfId="4008"/>
    <cellStyle name="Euro 37" xfId="1746"/>
    <cellStyle name="Euro 37 2" xfId="4011"/>
    <cellStyle name="Euro 38" xfId="1789"/>
    <cellStyle name="Euro 38 2" xfId="4014"/>
    <cellStyle name="Euro 39" xfId="1832"/>
    <cellStyle name="Euro 39 2" xfId="4017"/>
    <cellStyle name="Euro 4" xfId="203"/>
    <cellStyle name="Euro 4 2" xfId="3914"/>
    <cellStyle name="Euro 40" xfId="3680"/>
    <cellStyle name="Euro 40 2" xfId="4020"/>
    <cellStyle name="Euro 41" xfId="3723"/>
    <cellStyle name="Euro 41 2" xfId="4023"/>
    <cellStyle name="Euro 42" xfId="3766"/>
    <cellStyle name="Euro 42 2" xfId="4026"/>
    <cellStyle name="Euro 43" xfId="3809"/>
    <cellStyle name="Euro 43 2" xfId="4029"/>
    <cellStyle name="Euro 44" xfId="3852"/>
    <cellStyle name="Euro 44 2" xfId="4032"/>
    <cellStyle name="Euro 45" xfId="3895"/>
    <cellStyle name="Euro 45 2" xfId="4035"/>
    <cellStyle name="Euro 5" xfId="246"/>
    <cellStyle name="Euro 5 2" xfId="3917"/>
    <cellStyle name="Euro 6" xfId="289"/>
    <cellStyle name="Euro 6 2" xfId="3920"/>
    <cellStyle name="Euro 7" xfId="332"/>
    <cellStyle name="Euro 7 2" xfId="3923"/>
    <cellStyle name="Euro 8" xfId="375"/>
    <cellStyle name="Euro 8 2" xfId="3926"/>
    <cellStyle name="Euro 9" xfId="418"/>
    <cellStyle name="Euro 9 2" xfId="3929"/>
    <cellStyle name="Incorrecto 10" xfId="376"/>
    <cellStyle name="Incorrecto 11" xfId="419"/>
    <cellStyle name="Incorrecto 12" xfId="461"/>
    <cellStyle name="Incorrecto 13" xfId="504"/>
    <cellStyle name="Incorrecto 14" xfId="547"/>
    <cellStyle name="Incorrecto 15" xfId="590"/>
    <cellStyle name="Incorrecto 16" xfId="632"/>
    <cellStyle name="Incorrecto 17" xfId="675"/>
    <cellStyle name="Incorrecto 18" xfId="717"/>
    <cellStyle name="Incorrecto 19" xfId="760"/>
    <cellStyle name="Incorrecto 2" xfId="33"/>
    <cellStyle name="Incorrecto 20" xfId="803"/>
    <cellStyle name="Incorrecto 21" xfId="846"/>
    <cellStyle name="Incorrecto 22" xfId="889"/>
    <cellStyle name="Incorrecto 23" xfId="932"/>
    <cellStyle name="Incorrecto 24" xfId="975"/>
    <cellStyle name="Incorrecto 25" xfId="1018"/>
    <cellStyle name="Incorrecto 26" xfId="1061"/>
    <cellStyle name="Incorrecto 27" xfId="1104"/>
    <cellStyle name="Incorrecto 28" xfId="1147"/>
    <cellStyle name="Incorrecto 29" xfId="1190"/>
    <cellStyle name="Incorrecto 3" xfId="75"/>
    <cellStyle name="Incorrecto 30" xfId="1233"/>
    <cellStyle name="Incorrecto 31" xfId="1276"/>
    <cellStyle name="Incorrecto 32" xfId="1319"/>
    <cellStyle name="Incorrecto 33" xfId="1362"/>
    <cellStyle name="Incorrecto 34" xfId="1405"/>
    <cellStyle name="Incorrecto 35" xfId="1448"/>
    <cellStyle name="Incorrecto 36" xfId="1490"/>
    <cellStyle name="Incorrecto 37" xfId="1532"/>
    <cellStyle name="Incorrecto 38" xfId="1575"/>
    <cellStyle name="Incorrecto 39" xfId="1618"/>
    <cellStyle name="Incorrecto 4" xfId="118"/>
    <cellStyle name="Incorrecto 40" xfId="1661"/>
    <cellStyle name="Incorrecto 41" xfId="1704"/>
    <cellStyle name="Incorrecto 42" xfId="1747"/>
    <cellStyle name="Incorrecto 43" xfId="1790"/>
    <cellStyle name="Incorrecto 44" xfId="1833"/>
    <cellStyle name="Incorrecto 45" xfId="1876"/>
    <cellStyle name="Incorrecto 46" xfId="1918"/>
    <cellStyle name="Incorrecto 47" xfId="1960"/>
    <cellStyle name="Incorrecto 48" xfId="2002"/>
    <cellStyle name="Incorrecto 49" xfId="2044"/>
    <cellStyle name="Incorrecto 5" xfId="161"/>
    <cellStyle name="Incorrecto 50" xfId="2086"/>
    <cellStyle name="Incorrecto 51" xfId="2128"/>
    <cellStyle name="Incorrecto 52" xfId="2170"/>
    <cellStyle name="Incorrecto 53" xfId="2212"/>
    <cellStyle name="Incorrecto 54" xfId="2254"/>
    <cellStyle name="Incorrecto 55" xfId="2296"/>
    <cellStyle name="Incorrecto 56" xfId="2338"/>
    <cellStyle name="Incorrecto 57" xfId="2380"/>
    <cellStyle name="Incorrecto 58" xfId="2422"/>
    <cellStyle name="Incorrecto 59" xfId="2464"/>
    <cellStyle name="Incorrecto 6" xfId="204"/>
    <cellStyle name="Incorrecto 60" xfId="2506"/>
    <cellStyle name="Incorrecto 61" xfId="2548"/>
    <cellStyle name="Incorrecto 62" xfId="2590"/>
    <cellStyle name="Incorrecto 63" xfId="2632"/>
    <cellStyle name="Incorrecto 64" xfId="2674"/>
    <cellStyle name="Incorrecto 65" xfId="2716"/>
    <cellStyle name="Incorrecto 66" xfId="2758"/>
    <cellStyle name="Incorrecto 67" xfId="2800"/>
    <cellStyle name="Incorrecto 68" xfId="2842"/>
    <cellStyle name="Incorrecto 69" xfId="2884"/>
    <cellStyle name="Incorrecto 7" xfId="247"/>
    <cellStyle name="Incorrecto 70" xfId="2926"/>
    <cellStyle name="Incorrecto 71" xfId="2968"/>
    <cellStyle name="Incorrecto 72" xfId="3010"/>
    <cellStyle name="Incorrecto 73" xfId="3052"/>
    <cellStyle name="Incorrecto 74" xfId="3094"/>
    <cellStyle name="Incorrecto 75" xfId="3135"/>
    <cellStyle name="Incorrecto 76" xfId="3178"/>
    <cellStyle name="Incorrecto 77" xfId="3220"/>
    <cellStyle name="Incorrecto 78" xfId="3262"/>
    <cellStyle name="Incorrecto 79" xfId="3304"/>
    <cellStyle name="Incorrecto 8" xfId="290"/>
    <cellStyle name="Incorrecto 80" xfId="3345"/>
    <cellStyle name="Incorrecto 81" xfId="3388"/>
    <cellStyle name="Incorrecto 82" xfId="3430"/>
    <cellStyle name="Incorrecto 83" xfId="3471"/>
    <cellStyle name="Incorrecto 84" xfId="3512"/>
    <cellStyle name="Incorrecto 85" xfId="3555"/>
    <cellStyle name="Incorrecto 86" xfId="3597"/>
    <cellStyle name="Incorrecto 87" xfId="3638"/>
    <cellStyle name="Incorrecto 88" xfId="3681"/>
    <cellStyle name="Incorrecto 89" xfId="3724"/>
    <cellStyle name="Incorrecto 9" xfId="333"/>
    <cellStyle name="Incorrecto 90" xfId="3767"/>
    <cellStyle name="Incorrecto 91" xfId="3810"/>
    <cellStyle name="Incorrecto 92" xfId="3853"/>
    <cellStyle name="Incorrecto 93" xfId="3896"/>
    <cellStyle name="Neutral 10" xfId="377"/>
    <cellStyle name="Neutral 11" xfId="420"/>
    <cellStyle name="Neutral 12" xfId="462"/>
    <cellStyle name="Neutral 13" xfId="505"/>
    <cellStyle name="Neutral 14" xfId="548"/>
    <cellStyle name="Neutral 15" xfId="591"/>
    <cellStyle name="Neutral 16" xfId="633"/>
    <cellStyle name="Neutral 17" xfId="676"/>
    <cellStyle name="Neutral 18" xfId="718"/>
    <cellStyle name="Neutral 19" xfId="761"/>
    <cellStyle name="Neutral 2" xfId="34"/>
    <cellStyle name="Neutral 20" xfId="804"/>
    <cellStyle name="Neutral 21" xfId="847"/>
    <cellStyle name="Neutral 22" xfId="890"/>
    <cellStyle name="Neutral 23" xfId="933"/>
    <cellStyle name="Neutral 24" xfId="976"/>
    <cellStyle name="Neutral 25" xfId="1019"/>
    <cellStyle name="Neutral 26" xfId="1062"/>
    <cellStyle name="Neutral 27" xfId="1105"/>
    <cellStyle name="Neutral 28" xfId="1148"/>
    <cellStyle name="Neutral 29" xfId="1191"/>
    <cellStyle name="Neutral 3" xfId="76"/>
    <cellStyle name="Neutral 30" xfId="1234"/>
    <cellStyle name="Neutral 31" xfId="1277"/>
    <cellStyle name="Neutral 32" xfId="1320"/>
    <cellStyle name="Neutral 33" xfId="1363"/>
    <cellStyle name="Neutral 34" xfId="1406"/>
    <cellStyle name="Neutral 35" xfId="1449"/>
    <cellStyle name="Neutral 36" xfId="1491"/>
    <cellStyle name="Neutral 37" xfId="1533"/>
    <cellStyle name="Neutral 38" xfId="1576"/>
    <cellStyle name="Neutral 39" xfId="1619"/>
    <cellStyle name="Neutral 4" xfId="119"/>
    <cellStyle name="Neutral 40" xfId="1662"/>
    <cellStyle name="Neutral 41" xfId="1705"/>
    <cellStyle name="Neutral 42" xfId="1748"/>
    <cellStyle name="Neutral 43" xfId="1791"/>
    <cellStyle name="Neutral 44" xfId="1834"/>
    <cellStyle name="Neutral 45" xfId="1877"/>
    <cellStyle name="Neutral 46" xfId="1919"/>
    <cellStyle name="Neutral 47" xfId="1961"/>
    <cellStyle name="Neutral 48" xfId="2003"/>
    <cellStyle name="Neutral 49" xfId="2045"/>
    <cellStyle name="Neutral 5" xfId="162"/>
    <cellStyle name="Neutral 50" xfId="2087"/>
    <cellStyle name="Neutral 51" xfId="2129"/>
    <cellStyle name="Neutral 52" xfId="2171"/>
    <cellStyle name="Neutral 53" xfId="2213"/>
    <cellStyle name="Neutral 54" xfId="2255"/>
    <cellStyle name="Neutral 55" xfId="2297"/>
    <cellStyle name="Neutral 56" xfId="2339"/>
    <cellStyle name="Neutral 57" xfId="2381"/>
    <cellStyle name="Neutral 58" xfId="2423"/>
    <cellStyle name="Neutral 59" xfId="2465"/>
    <cellStyle name="Neutral 6" xfId="205"/>
    <cellStyle name="Neutral 60" xfId="2507"/>
    <cellStyle name="Neutral 61" xfId="2549"/>
    <cellStyle name="Neutral 62" xfId="2591"/>
    <cellStyle name="Neutral 63" xfId="2633"/>
    <cellStyle name="Neutral 64" xfId="2675"/>
    <cellStyle name="Neutral 65" xfId="2717"/>
    <cellStyle name="Neutral 66" xfId="2759"/>
    <cellStyle name="Neutral 67" xfId="2801"/>
    <cellStyle name="Neutral 68" xfId="2843"/>
    <cellStyle name="Neutral 69" xfId="2885"/>
    <cellStyle name="Neutral 7" xfId="248"/>
    <cellStyle name="Neutral 70" xfId="2927"/>
    <cellStyle name="Neutral 71" xfId="2969"/>
    <cellStyle name="Neutral 72" xfId="3011"/>
    <cellStyle name="Neutral 73" xfId="3053"/>
    <cellStyle name="Neutral 74" xfId="3095"/>
    <cellStyle name="Neutral 75" xfId="3136"/>
    <cellStyle name="Neutral 76" xfId="3179"/>
    <cellStyle name="Neutral 77" xfId="3221"/>
    <cellStyle name="Neutral 78" xfId="3263"/>
    <cellStyle name="Neutral 79" xfId="3305"/>
    <cellStyle name="Neutral 8" xfId="291"/>
    <cellStyle name="Neutral 80" xfId="3346"/>
    <cellStyle name="Neutral 81" xfId="3389"/>
    <cellStyle name="Neutral 82" xfId="3431"/>
    <cellStyle name="Neutral 83" xfId="3472"/>
    <cellStyle name="Neutral 84" xfId="3513"/>
    <cellStyle name="Neutral 85" xfId="3556"/>
    <cellStyle name="Neutral 86" xfId="3598"/>
    <cellStyle name="Neutral 87" xfId="3639"/>
    <cellStyle name="Neutral 88" xfId="3682"/>
    <cellStyle name="Neutral 89" xfId="3725"/>
    <cellStyle name="Neutral 9" xfId="334"/>
    <cellStyle name="Neutral 90" xfId="3768"/>
    <cellStyle name="Neutral 91" xfId="3811"/>
    <cellStyle name="Neutral 92" xfId="3854"/>
    <cellStyle name="Neutral 93" xfId="3897"/>
    <cellStyle name="Normal" xfId="0" builtinId="0"/>
    <cellStyle name="Normal 10" xfId="344"/>
    <cellStyle name="Normal 10 2" xfId="3925"/>
    <cellStyle name="Normal 11" xfId="387"/>
    <cellStyle name="Normal 11 2" xfId="3928"/>
    <cellStyle name="Normal 12" xfId="686"/>
    <cellStyle name="Normal 13" xfId="472"/>
    <cellStyle name="Normal 13 2" xfId="3933"/>
    <cellStyle name="Normal 14" xfId="515"/>
    <cellStyle name="Normal 14 2" xfId="3936"/>
    <cellStyle name="Normal 15" xfId="558"/>
    <cellStyle name="Normal 15 2" xfId="3939"/>
    <cellStyle name="Normal 16" xfId="728"/>
    <cellStyle name="Normal 16 2" xfId="3947"/>
    <cellStyle name="Normal 17" xfId="643"/>
    <cellStyle name="Normal 17 2" xfId="3944"/>
    <cellStyle name="Normal 18" xfId="771"/>
    <cellStyle name="Normal 18 2" xfId="3950"/>
    <cellStyle name="Normal 19" xfId="814"/>
    <cellStyle name="Normal 19 2" xfId="3953"/>
    <cellStyle name="Normal 2" xfId="1"/>
    <cellStyle name="Normal 20" xfId="857"/>
    <cellStyle name="Normal 20 2" xfId="3956"/>
    <cellStyle name="Normal 21" xfId="900"/>
    <cellStyle name="Normal 21 2" xfId="3959"/>
    <cellStyle name="Normal 22" xfId="943"/>
    <cellStyle name="Normal 22 2" xfId="3962"/>
    <cellStyle name="Normal 23" xfId="986"/>
    <cellStyle name="Normal 23 2" xfId="3965"/>
    <cellStyle name="Normal 24" xfId="1029"/>
    <cellStyle name="Normal 24 2" xfId="3968"/>
    <cellStyle name="Normal 25" xfId="1072"/>
    <cellStyle name="Normal 25 2" xfId="3971"/>
    <cellStyle name="Normal 26" xfId="1115"/>
    <cellStyle name="Normal 26 2" xfId="3974"/>
    <cellStyle name="Normal 27" xfId="1158"/>
    <cellStyle name="Normal 27 2" xfId="3977"/>
    <cellStyle name="Normal 28" xfId="1201"/>
    <cellStyle name="Normal 28 2" xfId="3980"/>
    <cellStyle name="Normal 29" xfId="1244"/>
    <cellStyle name="Normal 29 2" xfId="3983"/>
    <cellStyle name="Normal 3" xfId="44"/>
    <cellStyle name="Normal 30" xfId="1287"/>
    <cellStyle name="Normal 30 2" xfId="3986"/>
    <cellStyle name="Normal 31" xfId="1330"/>
    <cellStyle name="Normal 31 2" xfId="3989"/>
    <cellStyle name="Normal 32" xfId="1373"/>
    <cellStyle name="Normal 32 2" xfId="3992"/>
    <cellStyle name="Normal 33" xfId="1416"/>
    <cellStyle name="Normal 34" xfId="1447"/>
    <cellStyle name="Normal 35" xfId="1489"/>
    <cellStyle name="Normal 35 2" xfId="3995"/>
    <cellStyle name="Normal 36" xfId="1543"/>
    <cellStyle name="Normal 36 2" xfId="3998"/>
    <cellStyle name="Normal 37" xfId="1586"/>
    <cellStyle name="Normal 37 2" xfId="4001"/>
    <cellStyle name="Normal 38" xfId="1629"/>
    <cellStyle name="Normal 38 2" xfId="4004"/>
    <cellStyle name="Normal 39" xfId="1672"/>
    <cellStyle name="Normal 39 2" xfId="4007"/>
    <cellStyle name="Normal 4" xfId="86"/>
    <cellStyle name="Normal 4 2" xfId="3907"/>
    <cellStyle name="Normal 40" xfId="1715"/>
    <cellStyle name="Normal 40 2" xfId="4010"/>
    <cellStyle name="Normal 41" xfId="1758"/>
    <cellStyle name="Normal 41 2" xfId="4013"/>
    <cellStyle name="Normal 42" xfId="1801"/>
    <cellStyle name="Normal 42 2" xfId="4016"/>
    <cellStyle name="Normal 43" xfId="1844"/>
    <cellStyle name="Normal 44" xfId="1875"/>
    <cellStyle name="Normal 45" xfId="1917"/>
    <cellStyle name="Normal 46" xfId="1959"/>
    <cellStyle name="Normal 47" xfId="2001"/>
    <cellStyle name="Normal 48" xfId="2043"/>
    <cellStyle name="Normal 49" xfId="2085"/>
    <cellStyle name="Normal 5" xfId="129"/>
    <cellStyle name="Normal 5 2" xfId="3910"/>
    <cellStyle name="Normal 50" xfId="2127"/>
    <cellStyle name="Normal 51" xfId="2169"/>
    <cellStyle name="Normal 52" xfId="2211"/>
    <cellStyle name="Normal 53" xfId="2253"/>
    <cellStyle name="Normal 54" xfId="2295"/>
    <cellStyle name="Normal 55" xfId="2337"/>
    <cellStyle name="Normal 56" xfId="2379"/>
    <cellStyle name="Normal 57" xfId="2421"/>
    <cellStyle name="Normal 58" xfId="2463"/>
    <cellStyle name="Normal 59" xfId="2505"/>
    <cellStyle name="Normal 6" xfId="172"/>
    <cellStyle name="Normal 6 2" xfId="3913"/>
    <cellStyle name="Normal 60" xfId="2547"/>
    <cellStyle name="Normal 61" xfId="2589"/>
    <cellStyle name="Normal 62" xfId="2631"/>
    <cellStyle name="Normal 63" xfId="2673"/>
    <cellStyle name="Normal 64" xfId="2715"/>
    <cellStyle name="Normal 65" xfId="2757"/>
    <cellStyle name="Normal 66" xfId="2799"/>
    <cellStyle name="Normal 67" xfId="2841"/>
    <cellStyle name="Normal 68" xfId="2883"/>
    <cellStyle name="Normal 69" xfId="2925"/>
    <cellStyle name="Normal 7" xfId="215"/>
    <cellStyle name="Normal 7 2" xfId="3916"/>
    <cellStyle name="Normal 70" xfId="2967"/>
    <cellStyle name="Normal 71" xfId="3009"/>
    <cellStyle name="Normal 72" xfId="3051"/>
    <cellStyle name="Normal 73" xfId="3093"/>
    <cellStyle name="Normal 74" xfId="3146"/>
    <cellStyle name="Normal 75" xfId="3177"/>
    <cellStyle name="Normal 76" xfId="3219"/>
    <cellStyle name="Normal 77" xfId="3261"/>
    <cellStyle name="Normal 78" xfId="3303"/>
    <cellStyle name="Normal 79" xfId="3356"/>
    <cellStyle name="Normal 8" xfId="258"/>
    <cellStyle name="Normal 8 2" xfId="3919"/>
    <cellStyle name="Normal 80" xfId="3387"/>
    <cellStyle name="Normal 81" xfId="3429"/>
    <cellStyle name="Normal 83" xfId="3523"/>
    <cellStyle name="Normal 84" xfId="3554"/>
    <cellStyle name="Normal 85" xfId="3596"/>
    <cellStyle name="Normal 86" xfId="3649"/>
    <cellStyle name="Normal 86 2" xfId="4019"/>
    <cellStyle name="Normal 87" xfId="3692"/>
    <cellStyle name="Normal 87 2" xfId="4022"/>
    <cellStyle name="Normal 88" xfId="3735"/>
    <cellStyle name="Normal 88 2" xfId="4025"/>
    <cellStyle name="Normal 89" xfId="3778"/>
    <cellStyle name="Normal 89 2" xfId="4028"/>
    <cellStyle name="Normal 9" xfId="301"/>
    <cellStyle name="Normal 9 2" xfId="3922"/>
    <cellStyle name="Normal 90" xfId="3821"/>
    <cellStyle name="Normal 90 2" xfId="4031"/>
    <cellStyle name="Normal 91" xfId="3864"/>
    <cellStyle name="Normal 91 2" xfId="4034"/>
    <cellStyle name="Notas 10" xfId="378"/>
    <cellStyle name="Notas 10 2" xfId="3927"/>
    <cellStyle name="Notas 11" xfId="421"/>
    <cellStyle name="Notas 11 2" xfId="3930"/>
    <cellStyle name="Notas 12" xfId="463"/>
    <cellStyle name="Notas 12 2" xfId="3932"/>
    <cellStyle name="Notas 13" xfId="506"/>
    <cellStyle name="Notas 13 2" xfId="3935"/>
    <cellStyle name="Notas 14" xfId="549"/>
    <cellStyle name="Notas 14 2" xfId="3938"/>
    <cellStyle name="Notas 15" xfId="592"/>
    <cellStyle name="Notas 15 2" xfId="3941"/>
    <cellStyle name="Notas 16" xfId="634"/>
    <cellStyle name="Notas 16 2" xfId="3943"/>
    <cellStyle name="Notas 17" xfId="677"/>
    <cellStyle name="Notas 17 2" xfId="3946"/>
    <cellStyle name="Notas 18" xfId="719"/>
    <cellStyle name="Notas 19" xfId="762"/>
    <cellStyle name="Notas 19 2" xfId="3949"/>
    <cellStyle name="Notas 2" xfId="35"/>
    <cellStyle name="Notas 20" xfId="805"/>
    <cellStyle name="Notas 20 2" xfId="3952"/>
    <cellStyle name="Notas 21" xfId="848"/>
    <cellStyle name="Notas 21 2" xfId="3955"/>
    <cellStyle name="Notas 22" xfId="891"/>
    <cellStyle name="Notas 22 2" xfId="3958"/>
    <cellStyle name="Notas 23" xfId="934"/>
    <cellStyle name="Notas 23 2" xfId="3961"/>
    <cellStyle name="Notas 24" xfId="977"/>
    <cellStyle name="Notas 24 2" xfId="3964"/>
    <cellStyle name="Notas 25" xfId="1020"/>
    <cellStyle name="Notas 25 2" xfId="3967"/>
    <cellStyle name="Notas 26" xfId="1063"/>
    <cellStyle name="Notas 26 2" xfId="3970"/>
    <cellStyle name="Notas 27" xfId="1106"/>
    <cellStyle name="Notas 27 2" xfId="3973"/>
    <cellStyle name="Notas 28" xfId="1149"/>
    <cellStyle name="Notas 28 2" xfId="3976"/>
    <cellStyle name="Notas 29" xfId="1192"/>
    <cellStyle name="Notas 29 2" xfId="3979"/>
    <cellStyle name="Notas 3" xfId="77"/>
    <cellStyle name="Notas 30" xfId="1235"/>
    <cellStyle name="Notas 30 2" xfId="3982"/>
    <cellStyle name="Notas 31" xfId="1278"/>
    <cellStyle name="Notas 31 2" xfId="3985"/>
    <cellStyle name="Notas 32" xfId="1321"/>
    <cellStyle name="Notas 32 2" xfId="3988"/>
    <cellStyle name="Notas 33" xfId="1364"/>
    <cellStyle name="Notas 33 2" xfId="3991"/>
    <cellStyle name="Notas 34" xfId="1407"/>
    <cellStyle name="Notas 34 2" xfId="3994"/>
    <cellStyle name="Notas 35" xfId="1450"/>
    <cellStyle name="Notas 36" xfId="1492"/>
    <cellStyle name="Notas 37" xfId="1534"/>
    <cellStyle name="Notas 37 2" xfId="3997"/>
    <cellStyle name="Notas 38" xfId="1577"/>
    <cellStyle name="Notas 38 2" xfId="4000"/>
    <cellStyle name="Notas 39" xfId="1620"/>
    <cellStyle name="Notas 39 2" xfId="4003"/>
    <cellStyle name="Notas 4" xfId="120"/>
    <cellStyle name="Notas 4 2" xfId="3909"/>
    <cellStyle name="Notas 40" xfId="1663"/>
    <cellStyle name="Notas 40 2" xfId="4006"/>
    <cellStyle name="Notas 41" xfId="1706"/>
    <cellStyle name="Notas 41 2" xfId="4009"/>
    <cellStyle name="Notas 42" xfId="1749"/>
    <cellStyle name="Notas 42 2" xfId="4012"/>
    <cellStyle name="Notas 43" xfId="1792"/>
    <cellStyle name="Notas 43 2" xfId="4015"/>
    <cellStyle name="Notas 44" xfId="1835"/>
    <cellStyle name="Notas 44 2" xfId="4018"/>
    <cellStyle name="Notas 45" xfId="1878"/>
    <cellStyle name="Notas 46" xfId="1920"/>
    <cellStyle name="Notas 47" xfId="1962"/>
    <cellStyle name="Notas 48" xfId="2004"/>
    <cellStyle name="Notas 49" xfId="2046"/>
    <cellStyle name="Notas 5" xfId="163"/>
    <cellStyle name="Notas 5 2" xfId="3912"/>
    <cellStyle name="Notas 50" xfId="2088"/>
    <cellStyle name="Notas 51" xfId="2130"/>
    <cellStyle name="Notas 52" xfId="2172"/>
    <cellStyle name="Notas 53" xfId="2214"/>
    <cellStyle name="Notas 54" xfId="2256"/>
    <cellStyle name="Notas 55" xfId="2298"/>
    <cellStyle name="Notas 56" xfId="2340"/>
    <cellStyle name="Notas 57" xfId="2382"/>
    <cellStyle name="Notas 58" xfId="2424"/>
    <cellStyle name="Notas 59" xfId="2466"/>
    <cellStyle name="Notas 6" xfId="206"/>
    <cellStyle name="Notas 6 2" xfId="3915"/>
    <cellStyle name="Notas 60" xfId="2508"/>
    <cellStyle name="Notas 61" xfId="2550"/>
    <cellStyle name="Notas 62" xfId="2592"/>
    <cellStyle name="Notas 63" xfId="2634"/>
    <cellStyle name="Notas 64" xfId="2676"/>
    <cellStyle name="Notas 65" xfId="2718"/>
    <cellStyle name="Notas 66" xfId="2760"/>
    <cellStyle name="Notas 67" xfId="2802"/>
    <cellStyle name="Notas 68" xfId="2844"/>
    <cellStyle name="Notas 69" xfId="2886"/>
    <cellStyle name="Notas 7" xfId="249"/>
    <cellStyle name="Notas 7 2" xfId="3918"/>
    <cellStyle name="Notas 70" xfId="2928"/>
    <cellStyle name="Notas 71" xfId="2970"/>
    <cellStyle name="Notas 72" xfId="3012"/>
    <cellStyle name="Notas 73" xfId="3054"/>
    <cellStyle name="Notas 74" xfId="3096"/>
    <cellStyle name="Notas 75" xfId="3137"/>
    <cellStyle name="Notas 76" xfId="3180"/>
    <cellStyle name="Notas 77" xfId="3222"/>
    <cellStyle name="Notas 78" xfId="3264"/>
    <cellStyle name="Notas 79" xfId="3306"/>
    <cellStyle name="Notas 8" xfId="292"/>
    <cellStyle name="Notas 8 2" xfId="3921"/>
    <cellStyle name="Notas 80" xfId="3347"/>
    <cellStyle name="Notas 81" xfId="3390"/>
    <cellStyle name="Notas 82" xfId="3432"/>
    <cellStyle name="Notas 83" xfId="3473"/>
    <cellStyle name="Notas 84" xfId="3514"/>
    <cellStyle name="Notas 85" xfId="3557"/>
    <cellStyle name="Notas 86" xfId="3599"/>
    <cellStyle name="Notas 87" xfId="3640"/>
    <cellStyle name="Notas 88" xfId="3683"/>
    <cellStyle name="Notas 88 2" xfId="4021"/>
    <cellStyle name="Notas 89" xfId="3726"/>
    <cellStyle name="Notas 89 2" xfId="4024"/>
    <cellStyle name="Notas 9" xfId="335"/>
    <cellStyle name="Notas 9 2" xfId="3924"/>
    <cellStyle name="Notas 90" xfId="3769"/>
    <cellStyle name="Notas 90 2" xfId="4027"/>
    <cellStyle name="Notas 91" xfId="3812"/>
    <cellStyle name="Notas 91 2" xfId="4030"/>
    <cellStyle name="Notas 92" xfId="3855"/>
    <cellStyle name="Notas 92 2" xfId="4033"/>
    <cellStyle name="Notas 93" xfId="3898"/>
    <cellStyle name="Notas 93 2" xfId="4036"/>
    <cellStyle name="Salida 10" xfId="379"/>
    <cellStyle name="Salida 11" xfId="422"/>
    <cellStyle name="Salida 12" xfId="464"/>
    <cellStyle name="Salida 13" xfId="507"/>
    <cellStyle name="Salida 14" xfId="550"/>
    <cellStyle name="Salida 15" xfId="593"/>
    <cellStyle name="Salida 16" xfId="635"/>
    <cellStyle name="Salida 17" xfId="678"/>
    <cellStyle name="Salida 18" xfId="720"/>
    <cellStyle name="Salida 19" xfId="763"/>
    <cellStyle name="Salida 2" xfId="36"/>
    <cellStyle name="Salida 20" xfId="806"/>
    <cellStyle name="Salida 21" xfId="849"/>
    <cellStyle name="Salida 22" xfId="892"/>
    <cellStyle name="Salida 23" xfId="935"/>
    <cellStyle name="Salida 24" xfId="978"/>
    <cellStyle name="Salida 25" xfId="1021"/>
    <cellStyle name="Salida 26" xfId="1064"/>
    <cellStyle name="Salida 27" xfId="1107"/>
    <cellStyle name="Salida 28" xfId="1150"/>
    <cellStyle name="Salida 29" xfId="1193"/>
    <cellStyle name="Salida 3" xfId="78"/>
    <cellStyle name="Salida 30" xfId="1236"/>
    <cellStyle name="Salida 31" xfId="1279"/>
    <cellStyle name="Salida 32" xfId="1322"/>
    <cellStyle name="Salida 33" xfId="1365"/>
    <cellStyle name="Salida 34" xfId="1408"/>
    <cellStyle name="Salida 35" xfId="1451"/>
    <cellStyle name="Salida 36" xfId="1493"/>
    <cellStyle name="Salida 37" xfId="1535"/>
    <cellStyle name="Salida 38" xfId="1578"/>
    <cellStyle name="Salida 39" xfId="1621"/>
    <cellStyle name="Salida 4" xfId="121"/>
    <cellStyle name="Salida 40" xfId="1664"/>
    <cellStyle name="Salida 41" xfId="1707"/>
    <cellStyle name="Salida 42" xfId="1750"/>
    <cellStyle name="Salida 43" xfId="1793"/>
    <cellStyle name="Salida 44" xfId="1836"/>
    <cellStyle name="Salida 45" xfId="1879"/>
    <cellStyle name="Salida 46" xfId="1921"/>
    <cellStyle name="Salida 47" xfId="1963"/>
    <cellStyle name="Salida 48" xfId="2005"/>
    <cellStyle name="Salida 49" xfId="2047"/>
    <cellStyle name="Salida 5" xfId="164"/>
    <cellStyle name="Salida 50" xfId="2089"/>
    <cellStyle name="Salida 51" xfId="2131"/>
    <cellStyle name="Salida 52" xfId="2173"/>
    <cellStyle name="Salida 53" xfId="2215"/>
    <cellStyle name="Salida 54" xfId="2257"/>
    <cellStyle name="Salida 55" xfId="2299"/>
    <cellStyle name="Salida 56" xfId="2341"/>
    <cellStyle name="Salida 57" xfId="2383"/>
    <cellStyle name="Salida 58" xfId="2425"/>
    <cellStyle name="Salida 59" xfId="2467"/>
    <cellStyle name="Salida 6" xfId="207"/>
    <cellStyle name="Salida 60" xfId="2509"/>
    <cellStyle name="Salida 61" xfId="2551"/>
    <cellStyle name="Salida 62" xfId="2593"/>
    <cellStyle name="Salida 63" xfId="2635"/>
    <cellStyle name="Salida 64" xfId="2677"/>
    <cellStyle name="Salida 65" xfId="2719"/>
    <cellStyle name="Salida 66" xfId="2761"/>
    <cellStyle name="Salida 67" xfId="2803"/>
    <cellStyle name="Salida 68" xfId="2845"/>
    <cellStyle name="Salida 69" xfId="2887"/>
    <cellStyle name="Salida 7" xfId="250"/>
    <cellStyle name="Salida 70" xfId="2929"/>
    <cellStyle name="Salida 71" xfId="2971"/>
    <cellStyle name="Salida 72" xfId="3013"/>
    <cellStyle name="Salida 73" xfId="3055"/>
    <cellStyle name="Salida 74" xfId="3097"/>
    <cellStyle name="Salida 75" xfId="3138"/>
    <cellStyle name="Salida 76" xfId="3181"/>
    <cellStyle name="Salida 77" xfId="3223"/>
    <cellStyle name="Salida 78" xfId="3265"/>
    <cellStyle name="Salida 79" xfId="3307"/>
    <cellStyle name="Salida 8" xfId="293"/>
    <cellStyle name="Salida 80" xfId="3348"/>
    <cellStyle name="Salida 81" xfId="3391"/>
    <cellStyle name="Salida 82" xfId="3433"/>
    <cellStyle name="Salida 83" xfId="3474"/>
    <cellStyle name="Salida 84" xfId="3515"/>
    <cellStyle name="Salida 85" xfId="3558"/>
    <cellStyle name="Salida 86" xfId="3600"/>
    <cellStyle name="Salida 87" xfId="3641"/>
    <cellStyle name="Salida 88" xfId="3684"/>
    <cellStyle name="Salida 89" xfId="3727"/>
    <cellStyle name="Salida 9" xfId="336"/>
    <cellStyle name="Salida 90" xfId="3770"/>
    <cellStyle name="Salida 91" xfId="3813"/>
    <cellStyle name="Salida 92" xfId="3856"/>
    <cellStyle name="Salida 93" xfId="3899"/>
    <cellStyle name="Texto de advertencia 10" xfId="380"/>
    <cellStyle name="Texto de advertencia 11" xfId="423"/>
    <cellStyle name="Texto de advertencia 12" xfId="465"/>
    <cellStyle name="Texto de advertencia 13" xfId="508"/>
    <cellStyle name="Texto de advertencia 14" xfId="551"/>
    <cellStyle name="Texto de advertencia 15" xfId="594"/>
    <cellStyle name="Texto de advertencia 16" xfId="636"/>
    <cellStyle name="Texto de advertencia 17" xfId="679"/>
    <cellStyle name="Texto de advertencia 18" xfId="721"/>
    <cellStyle name="Texto de advertencia 19" xfId="764"/>
    <cellStyle name="Texto de advertencia 2" xfId="37"/>
    <cellStyle name="Texto de advertencia 20" xfId="807"/>
    <cellStyle name="Texto de advertencia 21" xfId="850"/>
    <cellStyle name="Texto de advertencia 22" xfId="893"/>
    <cellStyle name="Texto de advertencia 23" xfId="936"/>
    <cellStyle name="Texto de advertencia 24" xfId="979"/>
    <cellStyle name="Texto de advertencia 25" xfId="1022"/>
    <cellStyle name="Texto de advertencia 26" xfId="1065"/>
    <cellStyle name="Texto de advertencia 27" xfId="1108"/>
    <cellStyle name="Texto de advertencia 28" xfId="1151"/>
    <cellStyle name="Texto de advertencia 29" xfId="1194"/>
    <cellStyle name="Texto de advertencia 3" xfId="79"/>
    <cellStyle name="Texto de advertencia 30" xfId="1237"/>
    <cellStyle name="Texto de advertencia 31" xfId="1280"/>
    <cellStyle name="Texto de advertencia 32" xfId="1323"/>
    <cellStyle name="Texto de advertencia 33" xfId="1366"/>
    <cellStyle name="Texto de advertencia 34" xfId="1409"/>
    <cellStyle name="Texto de advertencia 35" xfId="1452"/>
    <cellStyle name="Texto de advertencia 36" xfId="1494"/>
    <cellStyle name="Texto de advertencia 37" xfId="1536"/>
    <cellStyle name="Texto de advertencia 38" xfId="1579"/>
    <cellStyle name="Texto de advertencia 39" xfId="1622"/>
    <cellStyle name="Texto de advertencia 4" xfId="122"/>
    <cellStyle name="Texto de advertencia 40" xfId="1665"/>
    <cellStyle name="Texto de advertencia 41" xfId="1708"/>
    <cellStyle name="Texto de advertencia 42" xfId="1751"/>
    <cellStyle name="Texto de advertencia 43" xfId="1794"/>
    <cellStyle name="Texto de advertencia 44" xfId="1837"/>
    <cellStyle name="Texto de advertencia 45" xfId="1880"/>
    <cellStyle name="Texto de advertencia 46" xfId="1922"/>
    <cellStyle name="Texto de advertencia 47" xfId="1964"/>
    <cellStyle name="Texto de advertencia 48" xfId="2006"/>
    <cellStyle name="Texto de advertencia 49" xfId="2048"/>
    <cellStyle name="Texto de advertencia 5" xfId="165"/>
    <cellStyle name="Texto de advertencia 50" xfId="2090"/>
    <cellStyle name="Texto de advertencia 51" xfId="2132"/>
    <cellStyle name="Texto de advertencia 52" xfId="2174"/>
    <cellStyle name="Texto de advertencia 53" xfId="2216"/>
    <cellStyle name="Texto de advertencia 54" xfId="2258"/>
    <cellStyle name="Texto de advertencia 55" xfId="2300"/>
    <cellStyle name="Texto de advertencia 56" xfId="2342"/>
    <cellStyle name="Texto de advertencia 57" xfId="2384"/>
    <cellStyle name="Texto de advertencia 58" xfId="2426"/>
    <cellStyle name="Texto de advertencia 59" xfId="2468"/>
    <cellStyle name="Texto de advertencia 6" xfId="208"/>
    <cellStyle name="Texto de advertencia 60" xfId="2510"/>
    <cellStyle name="Texto de advertencia 61" xfId="2552"/>
    <cellStyle name="Texto de advertencia 62" xfId="2594"/>
    <cellStyle name="Texto de advertencia 63" xfId="2636"/>
    <cellStyle name="Texto de advertencia 64" xfId="2678"/>
    <cellStyle name="Texto de advertencia 65" xfId="2720"/>
    <cellStyle name="Texto de advertencia 66" xfId="2762"/>
    <cellStyle name="Texto de advertencia 67" xfId="2804"/>
    <cellStyle name="Texto de advertencia 68" xfId="2846"/>
    <cellStyle name="Texto de advertencia 69" xfId="2888"/>
    <cellStyle name="Texto de advertencia 7" xfId="251"/>
    <cellStyle name="Texto de advertencia 70" xfId="2930"/>
    <cellStyle name="Texto de advertencia 71" xfId="2972"/>
    <cellStyle name="Texto de advertencia 72" xfId="3014"/>
    <cellStyle name="Texto de advertencia 73" xfId="3056"/>
    <cellStyle name="Texto de advertencia 74" xfId="3098"/>
    <cellStyle name="Texto de advertencia 75" xfId="3139"/>
    <cellStyle name="Texto de advertencia 76" xfId="3182"/>
    <cellStyle name="Texto de advertencia 77" xfId="3224"/>
    <cellStyle name="Texto de advertencia 78" xfId="3266"/>
    <cellStyle name="Texto de advertencia 79" xfId="3308"/>
    <cellStyle name="Texto de advertencia 8" xfId="294"/>
    <cellStyle name="Texto de advertencia 80" xfId="3349"/>
    <cellStyle name="Texto de advertencia 81" xfId="3392"/>
    <cellStyle name="Texto de advertencia 82" xfId="3434"/>
    <cellStyle name="Texto de advertencia 83" xfId="3475"/>
    <cellStyle name="Texto de advertencia 84" xfId="3516"/>
    <cellStyle name="Texto de advertencia 85" xfId="3559"/>
    <cellStyle name="Texto de advertencia 86" xfId="3601"/>
    <cellStyle name="Texto de advertencia 87" xfId="3642"/>
    <cellStyle name="Texto de advertencia 88" xfId="3685"/>
    <cellStyle name="Texto de advertencia 89" xfId="3728"/>
    <cellStyle name="Texto de advertencia 9" xfId="337"/>
    <cellStyle name="Texto de advertencia 90" xfId="3771"/>
    <cellStyle name="Texto de advertencia 91" xfId="3814"/>
    <cellStyle name="Texto de advertencia 92" xfId="3857"/>
    <cellStyle name="Texto de advertencia 93" xfId="3900"/>
    <cellStyle name="Texto explicativo 10" xfId="381"/>
    <cellStyle name="Texto explicativo 11" xfId="424"/>
    <cellStyle name="Texto explicativo 12" xfId="466"/>
    <cellStyle name="Texto explicativo 13" xfId="509"/>
    <cellStyle name="Texto explicativo 14" xfId="552"/>
    <cellStyle name="Texto explicativo 15" xfId="595"/>
    <cellStyle name="Texto explicativo 16" xfId="637"/>
    <cellStyle name="Texto explicativo 17" xfId="680"/>
    <cellStyle name="Texto explicativo 18" xfId="722"/>
    <cellStyle name="Texto explicativo 19" xfId="765"/>
    <cellStyle name="Texto explicativo 2" xfId="38"/>
    <cellStyle name="Texto explicativo 20" xfId="808"/>
    <cellStyle name="Texto explicativo 21" xfId="851"/>
    <cellStyle name="Texto explicativo 22" xfId="894"/>
    <cellStyle name="Texto explicativo 23" xfId="937"/>
    <cellStyle name="Texto explicativo 24" xfId="980"/>
    <cellStyle name="Texto explicativo 25" xfId="1023"/>
    <cellStyle name="Texto explicativo 26" xfId="1066"/>
    <cellStyle name="Texto explicativo 27" xfId="1109"/>
    <cellStyle name="Texto explicativo 28" xfId="1152"/>
    <cellStyle name="Texto explicativo 29" xfId="1195"/>
    <cellStyle name="Texto explicativo 3" xfId="80"/>
    <cellStyle name="Texto explicativo 30" xfId="1238"/>
    <cellStyle name="Texto explicativo 31" xfId="1281"/>
    <cellStyle name="Texto explicativo 32" xfId="1324"/>
    <cellStyle name="Texto explicativo 33" xfId="1367"/>
    <cellStyle name="Texto explicativo 34" xfId="1410"/>
    <cellStyle name="Texto explicativo 35" xfId="1453"/>
    <cellStyle name="Texto explicativo 36" xfId="1495"/>
    <cellStyle name="Texto explicativo 37" xfId="1537"/>
    <cellStyle name="Texto explicativo 38" xfId="1580"/>
    <cellStyle name="Texto explicativo 39" xfId="1623"/>
    <cellStyle name="Texto explicativo 4" xfId="123"/>
    <cellStyle name="Texto explicativo 40" xfId="1666"/>
    <cellStyle name="Texto explicativo 41" xfId="1709"/>
    <cellStyle name="Texto explicativo 42" xfId="1752"/>
    <cellStyle name="Texto explicativo 43" xfId="1795"/>
    <cellStyle name="Texto explicativo 44" xfId="1838"/>
    <cellStyle name="Texto explicativo 45" xfId="1881"/>
    <cellStyle name="Texto explicativo 46" xfId="1923"/>
    <cellStyle name="Texto explicativo 47" xfId="1965"/>
    <cellStyle name="Texto explicativo 48" xfId="2007"/>
    <cellStyle name="Texto explicativo 49" xfId="2049"/>
    <cellStyle name="Texto explicativo 5" xfId="166"/>
    <cellStyle name="Texto explicativo 50" xfId="2091"/>
    <cellStyle name="Texto explicativo 51" xfId="2133"/>
    <cellStyle name="Texto explicativo 52" xfId="2175"/>
    <cellStyle name="Texto explicativo 53" xfId="2217"/>
    <cellStyle name="Texto explicativo 54" xfId="2259"/>
    <cellStyle name="Texto explicativo 55" xfId="2301"/>
    <cellStyle name="Texto explicativo 56" xfId="2343"/>
    <cellStyle name="Texto explicativo 57" xfId="2385"/>
    <cellStyle name="Texto explicativo 58" xfId="2427"/>
    <cellStyle name="Texto explicativo 59" xfId="2469"/>
    <cellStyle name="Texto explicativo 6" xfId="209"/>
    <cellStyle name="Texto explicativo 60" xfId="2511"/>
    <cellStyle name="Texto explicativo 61" xfId="2553"/>
    <cellStyle name="Texto explicativo 62" xfId="2595"/>
    <cellStyle name="Texto explicativo 63" xfId="2637"/>
    <cellStyle name="Texto explicativo 64" xfId="2679"/>
    <cellStyle name="Texto explicativo 65" xfId="2721"/>
    <cellStyle name="Texto explicativo 66" xfId="2763"/>
    <cellStyle name="Texto explicativo 67" xfId="2805"/>
    <cellStyle name="Texto explicativo 68" xfId="2847"/>
    <cellStyle name="Texto explicativo 69" xfId="2889"/>
    <cellStyle name="Texto explicativo 7" xfId="252"/>
    <cellStyle name="Texto explicativo 70" xfId="2931"/>
    <cellStyle name="Texto explicativo 71" xfId="2973"/>
    <cellStyle name="Texto explicativo 72" xfId="3015"/>
    <cellStyle name="Texto explicativo 73" xfId="3057"/>
    <cellStyle name="Texto explicativo 74" xfId="3099"/>
    <cellStyle name="Texto explicativo 75" xfId="3140"/>
    <cellStyle name="Texto explicativo 76" xfId="3183"/>
    <cellStyle name="Texto explicativo 77" xfId="3225"/>
    <cellStyle name="Texto explicativo 78" xfId="3267"/>
    <cellStyle name="Texto explicativo 79" xfId="3309"/>
    <cellStyle name="Texto explicativo 8" xfId="295"/>
    <cellStyle name="Texto explicativo 80" xfId="3350"/>
    <cellStyle name="Texto explicativo 81" xfId="3393"/>
    <cellStyle name="Texto explicativo 82" xfId="3435"/>
    <cellStyle name="Texto explicativo 83" xfId="3476"/>
    <cellStyle name="Texto explicativo 84" xfId="3517"/>
    <cellStyle name="Texto explicativo 85" xfId="3560"/>
    <cellStyle name="Texto explicativo 86" xfId="3602"/>
    <cellStyle name="Texto explicativo 87" xfId="3643"/>
    <cellStyle name="Texto explicativo 88" xfId="3686"/>
    <cellStyle name="Texto explicativo 89" xfId="3729"/>
    <cellStyle name="Texto explicativo 9" xfId="338"/>
    <cellStyle name="Texto explicativo 90" xfId="3772"/>
    <cellStyle name="Texto explicativo 91" xfId="3815"/>
    <cellStyle name="Texto explicativo 92" xfId="3858"/>
    <cellStyle name="Texto explicativo 93" xfId="3901"/>
    <cellStyle name="Título 1 10" xfId="383"/>
    <cellStyle name="Título 1 11" xfId="426"/>
    <cellStyle name="Título 1 12" xfId="468"/>
    <cellStyle name="Título 1 13" xfId="511"/>
    <cellStyle name="Título 1 14" xfId="554"/>
    <cellStyle name="Título 1 15" xfId="597"/>
    <cellStyle name="Título 1 16" xfId="639"/>
    <cellStyle name="Título 1 17" xfId="682"/>
    <cellStyle name="Título 1 18" xfId="724"/>
    <cellStyle name="Título 1 19" xfId="767"/>
    <cellStyle name="Título 1 2" xfId="40"/>
    <cellStyle name="Título 1 20" xfId="810"/>
    <cellStyle name="Título 1 21" xfId="853"/>
    <cellStyle name="Título 1 22" xfId="896"/>
    <cellStyle name="Título 1 23" xfId="939"/>
    <cellStyle name="Título 1 24" xfId="982"/>
    <cellStyle name="Título 1 25" xfId="1025"/>
    <cellStyle name="Título 1 26" xfId="1068"/>
    <cellStyle name="Título 1 27" xfId="1111"/>
    <cellStyle name="Título 1 28" xfId="1154"/>
    <cellStyle name="Título 1 29" xfId="1197"/>
    <cellStyle name="Título 1 3" xfId="82"/>
    <cellStyle name="Título 1 30" xfId="1240"/>
    <cellStyle name="Título 1 31" xfId="1283"/>
    <cellStyle name="Título 1 32" xfId="1326"/>
    <cellStyle name="Título 1 33" xfId="1369"/>
    <cellStyle name="Título 1 34" xfId="1412"/>
    <cellStyle name="Título 1 35" xfId="1455"/>
    <cellStyle name="Título 1 36" xfId="1497"/>
    <cellStyle name="Título 1 37" xfId="1539"/>
    <cellStyle name="Título 1 38" xfId="1582"/>
    <cellStyle name="Título 1 39" xfId="1625"/>
    <cellStyle name="Título 1 4" xfId="125"/>
    <cellStyle name="Título 1 40" xfId="1668"/>
    <cellStyle name="Título 1 41" xfId="1711"/>
    <cellStyle name="Título 1 42" xfId="1754"/>
    <cellStyle name="Título 1 43" xfId="1797"/>
    <cellStyle name="Título 1 44" xfId="1840"/>
    <cellStyle name="Título 1 45" xfId="1883"/>
    <cellStyle name="Título 1 46" xfId="1925"/>
    <cellStyle name="Título 1 47" xfId="1967"/>
    <cellStyle name="Título 1 48" xfId="2009"/>
    <cellStyle name="Título 1 49" xfId="2051"/>
    <cellStyle name="Título 1 5" xfId="168"/>
    <cellStyle name="Título 1 50" xfId="2093"/>
    <cellStyle name="Título 1 51" xfId="2135"/>
    <cellStyle name="Título 1 52" xfId="2177"/>
    <cellStyle name="Título 1 53" xfId="2219"/>
    <cellStyle name="Título 1 54" xfId="2261"/>
    <cellStyle name="Título 1 55" xfId="2303"/>
    <cellStyle name="Título 1 56" xfId="2345"/>
    <cellStyle name="Título 1 57" xfId="2387"/>
    <cellStyle name="Título 1 58" xfId="2429"/>
    <cellStyle name="Título 1 59" xfId="2471"/>
    <cellStyle name="Título 1 6" xfId="211"/>
    <cellStyle name="Título 1 60" xfId="2513"/>
    <cellStyle name="Título 1 61" xfId="2555"/>
    <cellStyle name="Título 1 62" xfId="2597"/>
    <cellStyle name="Título 1 63" xfId="2639"/>
    <cellStyle name="Título 1 64" xfId="2681"/>
    <cellStyle name="Título 1 65" xfId="2723"/>
    <cellStyle name="Título 1 66" xfId="2765"/>
    <cellStyle name="Título 1 67" xfId="2807"/>
    <cellStyle name="Título 1 68" xfId="2849"/>
    <cellStyle name="Título 1 69" xfId="2891"/>
    <cellStyle name="Título 1 7" xfId="254"/>
    <cellStyle name="Título 1 70" xfId="2933"/>
    <cellStyle name="Título 1 71" xfId="2975"/>
    <cellStyle name="Título 1 72" xfId="3017"/>
    <cellStyle name="Título 1 73" xfId="3059"/>
    <cellStyle name="Título 1 74" xfId="3101"/>
    <cellStyle name="Título 1 75" xfId="3142"/>
    <cellStyle name="Título 1 76" xfId="3185"/>
    <cellStyle name="Título 1 77" xfId="3227"/>
    <cellStyle name="Título 1 78" xfId="3269"/>
    <cellStyle name="Título 1 79" xfId="3311"/>
    <cellStyle name="Título 1 8" xfId="297"/>
    <cellStyle name="Título 1 80" xfId="3352"/>
    <cellStyle name="Título 1 81" xfId="3395"/>
    <cellStyle name="Título 1 82" xfId="3437"/>
    <cellStyle name="Título 1 83" xfId="3478"/>
    <cellStyle name="Título 1 84" xfId="3519"/>
    <cellStyle name="Título 1 85" xfId="3562"/>
    <cellStyle name="Título 1 86" xfId="3604"/>
    <cellStyle name="Título 1 87" xfId="3645"/>
    <cellStyle name="Título 1 88" xfId="3688"/>
    <cellStyle name="Título 1 89" xfId="3731"/>
    <cellStyle name="Título 1 9" xfId="340"/>
    <cellStyle name="Título 1 90" xfId="3774"/>
    <cellStyle name="Título 1 91" xfId="3817"/>
    <cellStyle name="Título 1 92" xfId="3860"/>
    <cellStyle name="Título 1 93" xfId="3903"/>
    <cellStyle name="Título 10" xfId="296"/>
    <cellStyle name="Título 11" xfId="339"/>
    <cellStyle name="Título 12" xfId="382"/>
    <cellStyle name="Título 13" xfId="425"/>
    <cellStyle name="Título 14" xfId="467"/>
    <cellStyle name="Título 15" xfId="510"/>
    <cellStyle name="Título 16" xfId="553"/>
    <cellStyle name="Título 17" xfId="596"/>
    <cellStyle name="Título 18" xfId="638"/>
    <cellStyle name="Título 19" xfId="681"/>
    <cellStyle name="Título 2 10" xfId="384"/>
    <cellStyle name="Título 2 11" xfId="427"/>
    <cellStyle name="Título 2 12" xfId="469"/>
    <cellStyle name="Título 2 13" xfId="512"/>
    <cellStyle name="Título 2 14" xfId="555"/>
    <cellStyle name="Título 2 15" xfId="598"/>
    <cellStyle name="Título 2 16" xfId="640"/>
    <cellStyle name="Título 2 17" xfId="683"/>
    <cellStyle name="Título 2 18" xfId="725"/>
    <cellStyle name="Título 2 19" xfId="768"/>
    <cellStyle name="Título 2 2" xfId="41"/>
    <cellStyle name="Título 2 20" xfId="811"/>
    <cellStyle name="Título 2 21" xfId="854"/>
    <cellStyle name="Título 2 22" xfId="897"/>
    <cellStyle name="Título 2 23" xfId="940"/>
    <cellStyle name="Título 2 24" xfId="983"/>
    <cellStyle name="Título 2 25" xfId="1026"/>
    <cellStyle name="Título 2 26" xfId="1069"/>
    <cellStyle name="Título 2 27" xfId="1112"/>
    <cellStyle name="Título 2 28" xfId="1155"/>
    <cellStyle name="Título 2 29" xfId="1198"/>
    <cellStyle name="Título 2 3" xfId="83"/>
    <cellStyle name="Título 2 30" xfId="1241"/>
    <cellStyle name="Título 2 31" xfId="1284"/>
    <cellStyle name="Título 2 32" xfId="1327"/>
    <cellStyle name="Título 2 33" xfId="1370"/>
    <cellStyle name="Título 2 34" xfId="1413"/>
    <cellStyle name="Título 2 35" xfId="1456"/>
    <cellStyle name="Título 2 36" xfId="1498"/>
    <cellStyle name="Título 2 37" xfId="1540"/>
    <cellStyle name="Título 2 38" xfId="1583"/>
    <cellStyle name="Título 2 39" xfId="1626"/>
    <cellStyle name="Título 2 4" xfId="126"/>
    <cellStyle name="Título 2 40" xfId="1669"/>
    <cellStyle name="Título 2 41" xfId="1712"/>
    <cellStyle name="Título 2 42" xfId="1755"/>
    <cellStyle name="Título 2 43" xfId="1798"/>
    <cellStyle name="Título 2 44" xfId="1841"/>
    <cellStyle name="Título 2 45" xfId="1884"/>
    <cellStyle name="Título 2 46" xfId="1926"/>
    <cellStyle name="Título 2 47" xfId="1968"/>
    <cellStyle name="Título 2 48" xfId="2010"/>
    <cellStyle name="Título 2 49" xfId="2052"/>
    <cellStyle name="Título 2 5" xfId="169"/>
    <cellStyle name="Título 2 50" xfId="2094"/>
    <cellStyle name="Título 2 51" xfId="2136"/>
    <cellStyle name="Título 2 52" xfId="2178"/>
    <cellStyle name="Título 2 53" xfId="2220"/>
    <cellStyle name="Título 2 54" xfId="2262"/>
    <cellStyle name="Título 2 55" xfId="2304"/>
    <cellStyle name="Título 2 56" xfId="2346"/>
    <cellStyle name="Título 2 57" xfId="2388"/>
    <cellStyle name="Título 2 58" xfId="2430"/>
    <cellStyle name="Título 2 59" xfId="2472"/>
    <cellStyle name="Título 2 6" xfId="212"/>
    <cellStyle name="Título 2 60" xfId="2514"/>
    <cellStyle name="Título 2 61" xfId="2556"/>
    <cellStyle name="Título 2 62" xfId="2598"/>
    <cellStyle name="Título 2 63" xfId="2640"/>
    <cellStyle name="Título 2 64" xfId="2682"/>
    <cellStyle name="Título 2 65" xfId="2724"/>
    <cellStyle name="Título 2 66" xfId="2766"/>
    <cellStyle name="Título 2 67" xfId="2808"/>
    <cellStyle name="Título 2 68" xfId="2850"/>
    <cellStyle name="Título 2 69" xfId="2892"/>
    <cellStyle name="Título 2 7" xfId="255"/>
    <cellStyle name="Título 2 70" xfId="2934"/>
    <cellStyle name="Título 2 71" xfId="2976"/>
    <cellStyle name="Título 2 72" xfId="3018"/>
    <cellStyle name="Título 2 73" xfId="3060"/>
    <cellStyle name="Título 2 74" xfId="3102"/>
    <cellStyle name="Título 2 75" xfId="3143"/>
    <cellStyle name="Título 2 76" xfId="3186"/>
    <cellStyle name="Título 2 77" xfId="3228"/>
    <cellStyle name="Título 2 78" xfId="3270"/>
    <cellStyle name="Título 2 79" xfId="3312"/>
    <cellStyle name="Título 2 8" xfId="298"/>
    <cellStyle name="Título 2 80" xfId="3353"/>
    <cellStyle name="Título 2 81" xfId="3396"/>
    <cellStyle name="Título 2 82" xfId="3438"/>
    <cellStyle name="Título 2 83" xfId="3479"/>
    <cellStyle name="Título 2 84" xfId="3520"/>
    <cellStyle name="Título 2 85" xfId="3563"/>
    <cellStyle name="Título 2 86" xfId="3605"/>
    <cellStyle name="Título 2 87" xfId="3646"/>
    <cellStyle name="Título 2 88" xfId="3689"/>
    <cellStyle name="Título 2 89" xfId="3732"/>
    <cellStyle name="Título 2 9" xfId="341"/>
    <cellStyle name="Título 2 90" xfId="3775"/>
    <cellStyle name="Título 2 91" xfId="3818"/>
    <cellStyle name="Título 2 92" xfId="3861"/>
    <cellStyle name="Título 2 93" xfId="3904"/>
    <cellStyle name="Título 20" xfId="723"/>
    <cellStyle name="Título 21" xfId="766"/>
    <cellStyle name="Título 22" xfId="809"/>
    <cellStyle name="Título 23" xfId="852"/>
    <cellStyle name="Título 24" xfId="895"/>
    <cellStyle name="Título 25" xfId="938"/>
    <cellStyle name="Título 26" xfId="981"/>
    <cellStyle name="Título 27" xfId="1024"/>
    <cellStyle name="Título 28" xfId="1067"/>
    <cellStyle name="Título 29" xfId="1110"/>
    <cellStyle name="Título 3 10" xfId="385"/>
    <cellStyle name="Título 3 11" xfId="428"/>
    <cellStyle name="Título 3 12" xfId="470"/>
    <cellStyle name="Título 3 13" xfId="513"/>
    <cellStyle name="Título 3 14" xfId="556"/>
    <cellStyle name="Título 3 15" xfId="599"/>
    <cellStyle name="Título 3 16" xfId="641"/>
    <cellStyle name="Título 3 17" xfId="684"/>
    <cellStyle name="Título 3 18" xfId="726"/>
    <cellStyle name="Título 3 19" xfId="769"/>
    <cellStyle name="Título 3 2" xfId="42"/>
    <cellStyle name="Título 3 20" xfId="812"/>
    <cellStyle name="Título 3 21" xfId="855"/>
    <cellStyle name="Título 3 22" xfId="898"/>
    <cellStyle name="Título 3 23" xfId="941"/>
    <cellStyle name="Título 3 24" xfId="984"/>
    <cellStyle name="Título 3 25" xfId="1027"/>
    <cellStyle name="Título 3 26" xfId="1070"/>
    <cellStyle name="Título 3 27" xfId="1113"/>
    <cellStyle name="Título 3 28" xfId="1156"/>
    <cellStyle name="Título 3 29" xfId="1199"/>
    <cellStyle name="Título 3 3" xfId="84"/>
    <cellStyle name="Título 3 30" xfId="1242"/>
    <cellStyle name="Título 3 31" xfId="1285"/>
    <cellStyle name="Título 3 32" xfId="1328"/>
    <cellStyle name="Título 3 33" xfId="1371"/>
    <cellStyle name="Título 3 34" xfId="1414"/>
    <cellStyle name="Título 3 35" xfId="1457"/>
    <cellStyle name="Título 3 36" xfId="1499"/>
    <cellStyle name="Título 3 37" xfId="1541"/>
    <cellStyle name="Título 3 38" xfId="1584"/>
    <cellStyle name="Título 3 39" xfId="1627"/>
    <cellStyle name="Título 3 4" xfId="127"/>
    <cellStyle name="Título 3 40" xfId="1670"/>
    <cellStyle name="Título 3 41" xfId="1713"/>
    <cellStyle name="Título 3 42" xfId="1756"/>
    <cellStyle name="Título 3 43" xfId="1799"/>
    <cellStyle name="Título 3 44" xfId="1842"/>
    <cellStyle name="Título 3 45" xfId="1885"/>
    <cellStyle name="Título 3 46" xfId="1927"/>
    <cellStyle name="Título 3 47" xfId="1969"/>
    <cellStyle name="Título 3 48" xfId="2011"/>
    <cellStyle name="Título 3 49" xfId="2053"/>
    <cellStyle name="Título 3 5" xfId="170"/>
    <cellStyle name="Título 3 50" xfId="2095"/>
    <cellStyle name="Título 3 51" xfId="2137"/>
    <cellStyle name="Título 3 52" xfId="2179"/>
    <cellStyle name="Título 3 53" xfId="2221"/>
    <cellStyle name="Título 3 54" xfId="2263"/>
    <cellStyle name="Título 3 55" xfId="2305"/>
    <cellStyle name="Título 3 56" xfId="2347"/>
    <cellStyle name="Título 3 57" xfId="2389"/>
    <cellStyle name="Título 3 58" xfId="2431"/>
    <cellStyle name="Título 3 59" xfId="2473"/>
    <cellStyle name="Título 3 6" xfId="213"/>
    <cellStyle name="Título 3 60" xfId="2515"/>
    <cellStyle name="Título 3 61" xfId="2557"/>
    <cellStyle name="Título 3 62" xfId="2599"/>
    <cellStyle name="Título 3 63" xfId="2641"/>
    <cellStyle name="Título 3 64" xfId="2683"/>
    <cellStyle name="Título 3 65" xfId="2725"/>
    <cellStyle name="Título 3 66" xfId="2767"/>
    <cellStyle name="Título 3 67" xfId="2809"/>
    <cellStyle name="Título 3 68" xfId="2851"/>
    <cellStyle name="Título 3 69" xfId="2893"/>
    <cellStyle name="Título 3 7" xfId="256"/>
    <cellStyle name="Título 3 70" xfId="2935"/>
    <cellStyle name="Título 3 71" xfId="2977"/>
    <cellStyle name="Título 3 72" xfId="3019"/>
    <cellStyle name="Título 3 73" xfId="3061"/>
    <cellStyle name="Título 3 74" xfId="3103"/>
    <cellStyle name="Título 3 75" xfId="3144"/>
    <cellStyle name="Título 3 76" xfId="3187"/>
    <cellStyle name="Título 3 77" xfId="3229"/>
    <cellStyle name="Título 3 78" xfId="3271"/>
    <cellStyle name="Título 3 79" xfId="3313"/>
    <cellStyle name="Título 3 8" xfId="299"/>
    <cellStyle name="Título 3 80" xfId="3354"/>
    <cellStyle name="Título 3 81" xfId="3397"/>
    <cellStyle name="Título 3 82" xfId="3439"/>
    <cellStyle name="Título 3 83" xfId="3480"/>
    <cellStyle name="Título 3 84" xfId="3521"/>
    <cellStyle name="Título 3 85" xfId="3564"/>
    <cellStyle name="Título 3 86" xfId="3606"/>
    <cellStyle name="Título 3 87" xfId="3647"/>
    <cellStyle name="Título 3 88" xfId="3690"/>
    <cellStyle name="Título 3 89" xfId="3733"/>
    <cellStyle name="Título 3 9" xfId="342"/>
    <cellStyle name="Título 3 90" xfId="3776"/>
    <cellStyle name="Título 3 91" xfId="3819"/>
    <cellStyle name="Título 3 92" xfId="3862"/>
    <cellStyle name="Título 3 93" xfId="3905"/>
    <cellStyle name="Título 30" xfId="1153"/>
    <cellStyle name="Título 31" xfId="1196"/>
    <cellStyle name="Título 32" xfId="1239"/>
    <cellStyle name="Título 33" xfId="1282"/>
    <cellStyle name="Título 34" xfId="1325"/>
    <cellStyle name="Título 35" xfId="1368"/>
    <cellStyle name="Título 36" xfId="1411"/>
    <cellStyle name="Título 37" xfId="1454"/>
    <cellStyle name="Título 38" xfId="1496"/>
    <cellStyle name="Título 39" xfId="1538"/>
    <cellStyle name="Título 4" xfId="39"/>
    <cellStyle name="Título 40" xfId="1581"/>
    <cellStyle name="Título 41" xfId="1624"/>
    <cellStyle name="Título 42" xfId="1667"/>
    <cellStyle name="Título 43" xfId="1710"/>
    <cellStyle name="Título 44" xfId="1753"/>
    <cellStyle name="Título 45" xfId="1796"/>
    <cellStyle name="Título 46" xfId="1839"/>
    <cellStyle name="Título 47" xfId="1882"/>
    <cellStyle name="Título 48" xfId="1924"/>
    <cellStyle name="Título 49" xfId="1966"/>
    <cellStyle name="Título 5" xfId="81"/>
    <cellStyle name="Título 50" xfId="2008"/>
    <cellStyle name="Título 51" xfId="2050"/>
    <cellStyle name="Título 52" xfId="2092"/>
    <cellStyle name="Título 53" xfId="2134"/>
    <cellStyle name="Título 54" xfId="2176"/>
    <cellStyle name="Título 55" xfId="2218"/>
    <cellStyle name="Título 56" xfId="2260"/>
    <cellStyle name="Título 57" xfId="2302"/>
    <cellStyle name="Título 58" xfId="2344"/>
    <cellStyle name="Título 59" xfId="2386"/>
    <cellStyle name="Título 6" xfId="124"/>
    <cellStyle name="Título 60" xfId="2428"/>
    <cellStyle name="Título 61" xfId="2470"/>
    <cellStyle name="Título 62" xfId="2512"/>
    <cellStyle name="Título 63" xfId="2554"/>
    <cellStyle name="Título 64" xfId="2596"/>
    <cellStyle name="Título 65" xfId="2638"/>
    <cellStyle name="Título 66" xfId="2680"/>
    <cellStyle name="Título 67" xfId="2722"/>
    <cellStyle name="Título 68" xfId="2764"/>
    <cellStyle name="Título 69" xfId="2806"/>
    <cellStyle name="Título 7" xfId="167"/>
    <cellStyle name="Título 70" xfId="2848"/>
    <cellStyle name="Título 71" xfId="2890"/>
    <cellStyle name="Título 72" xfId="2932"/>
    <cellStyle name="Título 73" xfId="2974"/>
    <cellStyle name="Título 74" xfId="3016"/>
    <cellStyle name="Título 75" xfId="3058"/>
    <cellStyle name="Título 76" xfId="3100"/>
    <cellStyle name="Título 77" xfId="3141"/>
    <cellStyle name="Título 78" xfId="3184"/>
    <cellStyle name="Título 79" xfId="3226"/>
    <cellStyle name="Título 8" xfId="210"/>
    <cellStyle name="Título 80" xfId="3268"/>
    <cellStyle name="Título 81" xfId="3310"/>
    <cellStyle name="Título 82" xfId="3351"/>
    <cellStyle name="Título 83" xfId="3394"/>
    <cellStyle name="Título 84" xfId="3436"/>
    <cellStyle name="Título 85" xfId="3477"/>
    <cellStyle name="Título 86" xfId="3518"/>
    <cellStyle name="Título 87" xfId="3561"/>
    <cellStyle name="Título 88" xfId="3603"/>
    <cellStyle name="Título 89" xfId="3644"/>
    <cellStyle name="Título 9" xfId="253"/>
    <cellStyle name="Título 90" xfId="3687"/>
    <cellStyle name="Título 91" xfId="3730"/>
    <cellStyle name="Título 92" xfId="3773"/>
    <cellStyle name="Título 93" xfId="3816"/>
    <cellStyle name="Título 94" xfId="3859"/>
    <cellStyle name="Título 95" xfId="3902"/>
    <cellStyle name="Total 10" xfId="386"/>
    <cellStyle name="Total 11" xfId="429"/>
    <cellStyle name="Total 12" xfId="471"/>
    <cellStyle name="Total 13" xfId="514"/>
    <cellStyle name="Total 14" xfId="557"/>
    <cellStyle name="Total 15" xfId="600"/>
    <cellStyle name="Total 16" xfId="642"/>
    <cellStyle name="Total 17" xfId="685"/>
    <cellStyle name="Total 18" xfId="727"/>
    <cellStyle name="Total 19" xfId="770"/>
    <cellStyle name="Total 2" xfId="43"/>
    <cellStyle name="Total 20" xfId="813"/>
    <cellStyle name="Total 21" xfId="856"/>
    <cellStyle name="Total 22" xfId="899"/>
    <cellStyle name="Total 23" xfId="942"/>
    <cellStyle name="Total 24" xfId="985"/>
    <cellStyle name="Total 25" xfId="1028"/>
    <cellStyle name="Total 26" xfId="1071"/>
    <cellStyle name="Total 27" xfId="1114"/>
    <cellStyle name="Total 28" xfId="1157"/>
    <cellStyle name="Total 29" xfId="1200"/>
    <cellStyle name="Total 3" xfId="85"/>
    <cellStyle name="Total 30" xfId="1243"/>
    <cellStyle name="Total 31" xfId="1286"/>
    <cellStyle name="Total 32" xfId="1329"/>
    <cellStyle name="Total 33" xfId="1372"/>
    <cellStyle name="Total 34" xfId="1415"/>
    <cellStyle name="Total 35" xfId="1458"/>
    <cellStyle name="Total 36" xfId="1500"/>
    <cellStyle name="Total 37" xfId="1542"/>
    <cellStyle name="Total 38" xfId="1585"/>
    <cellStyle name="Total 39" xfId="1628"/>
    <cellStyle name="Total 4" xfId="128"/>
    <cellStyle name="Total 40" xfId="1671"/>
    <cellStyle name="Total 41" xfId="1714"/>
    <cellStyle name="Total 42" xfId="1757"/>
    <cellStyle name="Total 43" xfId="1800"/>
    <cellStyle name="Total 44" xfId="1843"/>
    <cellStyle name="Total 45" xfId="1886"/>
    <cellStyle name="Total 46" xfId="1928"/>
    <cellStyle name="Total 47" xfId="1970"/>
    <cellStyle name="Total 48" xfId="2012"/>
    <cellStyle name="Total 49" xfId="2054"/>
    <cellStyle name="Total 5" xfId="171"/>
    <cellStyle name="Total 50" xfId="2096"/>
    <cellStyle name="Total 51" xfId="2138"/>
    <cellStyle name="Total 52" xfId="2180"/>
    <cellStyle name="Total 53" xfId="2222"/>
    <cellStyle name="Total 54" xfId="2264"/>
    <cellStyle name="Total 55" xfId="2306"/>
    <cellStyle name="Total 56" xfId="2348"/>
    <cellStyle name="Total 57" xfId="2390"/>
    <cellStyle name="Total 58" xfId="2432"/>
    <cellStyle name="Total 59" xfId="2474"/>
    <cellStyle name="Total 6" xfId="214"/>
    <cellStyle name="Total 60" xfId="2516"/>
    <cellStyle name="Total 61" xfId="2558"/>
    <cellStyle name="Total 62" xfId="2600"/>
    <cellStyle name="Total 63" xfId="2642"/>
    <cellStyle name="Total 64" xfId="2684"/>
    <cellStyle name="Total 65" xfId="2726"/>
    <cellStyle name="Total 66" xfId="2768"/>
    <cellStyle name="Total 67" xfId="2810"/>
    <cellStyle name="Total 68" xfId="2852"/>
    <cellStyle name="Total 69" xfId="2894"/>
    <cellStyle name="Total 7" xfId="257"/>
    <cellStyle name="Total 70" xfId="2936"/>
    <cellStyle name="Total 71" xfId="2978"/>
    <cellStyle name="Total 72" xfId="3020"/>
    <cellStyle name="Total 73" xfId="3062"/>
    <cellStyle name="Total 74" xfId="3104"/>
    <cellStyle name="Total 75" xfId="3145"/>
    <cellStyle name="Total 76" xfId="3188"/>
    <cellStyle name="Total 77" xfId="3230"/>
    <cellStyle name="Total 78" xfId="3272"/>
    <cellStyle name="Total 79" xfId="3314"/>
    <cellStyle name="Total 8" xfId="300"/>
    <cellStyle name="Total 80" xfId="3355"/>
    <cellStyle name="Total 81" xfId="3398"/>
    <cellStyle name="Total 82" xfId="3440"/>
    <cellStyle name="Total 83" xfId="3481"/>
    <cellStyle name="Total 84" xfId="3522"/>
    <cellStyle name="Total 85" xfId="3565"/>
    <cellStyle name="Total 86" xfId="3607"/>
    <cellStyle name="Total 87" xfId="3648"/>
    <cellStyle name="Total 88" xfId="3691"/>
    <cellStyle name="Total 89" xfId="3734"/>
    <cellStyle name="Total 9" xfId="343"/>
    <cellStyle name="Total 90" xfId="3777"/>
    <cellStyle name="Total 91" xfId="3820"/>
    <cellStyle name="Total 92" xfId="3863"/>
    <cellStyle name="Total 93" xfId="390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7"/>
  <sheetViews>
    <sheetView workbookViewId="0">
      <selection activeCell="F35" sqref="F35"/>
    </sheetView>
  </sheetViews>
  <sheetFormatPr baseColWidth="10" defaultRowHeight="15" x14ac:dyDescent="0.25"/>
  <cols>
    <col min="1" max="1" width="3.7109375" style="45" customWidth="1"/>
    <col min="2" max="4" width="17.7109375" style="45" customWidth="1"/>
    <col min="5" max="5" width="3.7109375" style="46" customWidth="1"/>
    <col min="6" max="6" width="7.7109375" style="44" customWidth="1"/>
    <col min="7" max="7" width="8.7109375" style="44" customWidth="1"/>
    <col min="8" max="8" width="9.7109375" style="47" customWidth="1"/>
    <col min="9" max="16384" width="11.42578125" style="45"/>
  </cols>
  <sheetData>
    <row r="1" spans="1:8" ht="22.5" customHeight="1" x14ac:dyDescent="0.25">
      <c r="A1" s="32" t="s">
        <v>230</v>
      </c>
    </row>
    <row r="2" spans="1:8" ht="10.5" customHeight="1" x14ac:dyDescent="0.25">
      <c r="A2" s="10"/>
    </row>
    <row r="3" spans="1:8" ht="10.5" customHeight="1" x14ac:dyDescent="0.25">
      <c r="A3" s="11" t="s">
        <v>231</v>
      </c>
      <c r="E3" s="45"/>
      <c r="F3" s="46"/>
      <c r="G3" s="48" t="s">
        <v>232</v>
      </c>
      <c r="H3" s="48">
        <f>SUM(G5:G18)</f>
        <v>7585</v>
      </c>
    </row>
    <row r="4" spans="1:8" ht="10.5" customHeight="1" x14ac:dyDescent="0.25">
      <c r="A4" s="47" t="s">
        <v>47</v>
      </c>
      <c r="D4" s="46"/>
      <c r="E4" s="44"/>
      <c r="G4" s="47"/>
    </row>
    <row r="5" spans="1:8" ht="10.5" customHeight="1" x14ac:dyDescent="0.25">
      <c r="E5" s="46" t="s">
        <v>0</v>
      </c>
      <c r="F5" s="53" t="s">
        <v>228</v>
      </c>
      <c r="G5" s="53" t="s">
        <v>229</v>
      </c>
    </row>
    <row r="6" spans="1:8" ht="10.5" customHeight="1" x14ac:dyDescent="0.25">
      <c r="A6" s="58" t="s">
        <v>48</v>
      </c>
      <c r="B6" s="56"/>
      <c r="C6" s="56"/>
      <c r="D6" s="57"/>
      <c r="E6" s="46">
        <v>9</v>
      </c>
      <c r="F6" s="44">
        <v>755</v>
      </c>
      <c r="G6" s="44">
        <f>E6*F6</f>
        <v>6795</v>
      </c>
    </row>
    <row r="7" spans="1:8" ht="36.75" customHeight="1" x14ac:dyDescent="0.25">
      <c r="A7" s="56"/>
      <c r="B7" s="228" t="s">
        <v>148</v>
      </c>
      <c r="C7" s="228"/>
      <c r="D7" s="228"/>
    </row>
    <row r="8" spans="1:8" ht="34.5" customHeight="1" x14ac:dyDescent="0.25">
      <c r="A8" s="56"/>
      <c r="B8" s="228" t="s">
        <v>53</v>
      </c>
      <c r="C8" s="228"/>
      <c r="D8" s="228"/>
    </row>
    <row r="9" spans="1:8" ht="36.75" customHeight="1" x14ac:dyDescent="0.25">
      <c r="A9" s="56"/>
      <c r="B9" s="228" t="s">
        <v>149</v>
      </c>
      <c r="C9" s="228"/>
      <c r="D9" s="228"/>
    </row>
    <row r="10" spans="1:8" ht="24.75" customHeight="1" x14ac:dyDescent="0.25">
      <c r="A10" s="56"/>
      <c r="B10" s="228" t="s">
        <v>49</v>
      </c>
      <c r="C10" s="228"/>
      <c r="D10" s="228"/>
    </row>
    <row r="11" spans="1:8" ht="12" customHeight="1" x14ac:dyDescent="0.25">
      <c r="A11" s="56"/>
      <c r="B11" s="228" t="s">
        <v>50</v>
      </c>
      <c r="C11" s="228"/>
      <c r="D11" s="228"/>
    </row>
    <row r="12" spans="1:8" ht="10.5" customHeight="1" x14ac:dyDescent="0.25">
      <c r="E12" s="46" t="s">
        <v>0</v>
      </c>
      <c r="F12" s="53" t="s">
        <v>228</v>
      </c>
      <c r="G12" s="53" t="s">
        <v>229</v>
      </c>
    </row>
    <row r="13" spans="1:8" ht="10.5" customHeight="1" x14ac:dyDescent="0.25">
      <c r="A13" s="60" t="s">
        <v>51</v>
      </c>
      <c r="B13" s="59"/>
      <c r="C13" s="59"/>
      <c r="D13" s="59"/>
      <c r="E13" s="46">
        <v>1</v>
      </c>
      <c r="F13" s="44">
        <v>445</v>
      </c>
      <c r="G13" s="44">
        <f>E13*F13</f>
        <v>445</v>
      </c>
    </row>
    <row r="14" spans="1:8" ht="51" customHeight="1" x14ac:dyDescent="0.25">
      <c r="A14" s="59"/>
      <c r="B14" s="229" t="s">
        <v>52</v>
      </c>
      <c r="C14" s="229"/>
      <c r="D14" s="229"/>
      <c r="E14" s="45"/>
      <c r="F14" s="45"/>
      <c r="G14" s="45"/>
    </row>
    <row r="15" spans="1:8" ht="10.5" customHeight="1" x14ac:dyDescent="0.25">
      <c r="E15" s="46" t="s">
        <v>0</v>
      </c>
      <c r="F15" s="53" t="s">
        <v>228</v>
      </c>
      <c r="G15" s="53" t="s">
        <v>229</v>
      </c>
    </row>
    <row r="16" spans="1:8" ht="10.5" customHeight="1" x14ac:dyDescent="0.25">
      <c r="A16" s="62" t="s">
        <v>54</v>
      </c>
      <c r="B16" s="61"/>
      <c r="C16" s="61"/>
      <c r="D16" s="61"/>
      <c r="E16" s="46">
        <v>1</v>
      </c>
      <c r="F16" s="44">
        <v>345</v>
      </c>
      <c r="G16" s="44">
        <f>E16*F16</f>
        <v>345</v>
      </c>
    </row>
    <row r="17" spans="1:8" ht="53.25" customHeight="1" x14ac:dyDescent="0.25">
      <c r="A17" s="61"/>
      <c r="B17" s="229" t="s">
        <v>55</v>
      </c>
      <c r="C17" s="229"/>
      <c r="D17" s="229"/>
    </row>
    <row r="18" spans="1:8" ht="10.5" customHeight="1" x14ac:dyDescent="0.25">
      <c r="A18" s="50"/>
      <c r="B18" s="51"/>
      <c r="C18" s="50"/>
      <c r="D18" s="50"/>
    </row>
    <row r="19" spans="1:8" ht="10.5" customHeight="1" x14ac:dyDescent="0.25">
      <c r="A19" s="7"/>
      <c r="B19" s="52"/>
      <c r="C19" s="52"/>
      <c r="D19" s="52"/>
    </row>
    <row r="20" spans="1:8" ht="10.5" customHeight="1" x14ac:dyDescent="0.25">
      <c r="A20" s="11" t="s">
        <v>234</v>
      </c>
      <c r="G20" s="48" t="s">
        <v>233</v>
      </c>
      <c r="H20" s="48">
        <f>SUM(G23:G45)</f>
        <v>14589</v>
      </c>
    </row>
    <row r="21" spans="1:8" ht="10.5" customHeight="1" x14ac:dyDescent="0.25">
      <c r="A21" s="49"/>
      <c r="B21" s="47" t="s">
        <v>47</v>
      </c>
    </row>
    <row r="22" spans="1:8" ht="10.5" customHeight="1" x14ac:dyDescent="0.25">
      <c r="A22" s="49"/>
      <c r="B22" s="47"/>
      <c r="E22" s="46" t="s">
        <v>0</v>
      </c>
      <c r="F22" s="53" t="s">
        <v>228</v>
      </c>
      <c r="G22" s="53" t="s">
        <v>229</v>
      </c>
    </row>
    <row r="23" spans="1:8" ht="10.5" customHeight="1" x14ac:dyDescent="0.25">
      <c r="A23" s="65" t="s">
        <v>56</v>
      </c>
      <c r="B23" s="63"/>
      <c r="C23" s="63"/>
      <c r="D23" s="64"/>
      <c r="E23" s="46">
        <v>6</v>
      </c>
      <c r="F23" s="44">
        <v>1965</v>
      </c>
      <c r="G23" s="44">
        <f>E23*F23</f>
        <v>11790</v>
      </c>
    </row>
    <row r="24" spans="1:8" ht="10.5" customHeight="1" x14ac:dyDescent="0.25">
      <c r="A24" s="63"/>
      <c r="B24" s="228" t="s">
        <v>57</v>
      </c>
      <c r="C24" s="228"/>
      <c r="D24" s="228"/>
    </row>
    <row r="25" spans="1:8" ht="10.5" customHeight="1" x14ac:dyDescent="0.25">
      <c r="A25" s="63"/>
      <c r="B25" s="228" t="s">
        <v>58</v>
      </c>
      <c r="C25" s="228"/>
      <c r="D25" s="228"/>
    </row>
    <row r="26" spans="1:8" ht="10.5" customHeight="1" x14ac:dyDescent="0.25">
      <c r="A26" s="63"/>
      <c r="B26" s="228" t="s">
        <v>159</v>
      </c>
      <c r="C26" s="228"/>
      <c r="D26" s="228"/>
    </row>
    <row r="27" spans="1:8" ht="10.5" customHeight="1" x14ac:dyDescent="0.25">
      <c r="A27" s="63"/>
      <c r="B27" s="228" t="s">
        <v>59</v>
      </c>
      <c r="C27" s="228"/>
      <c r="D27" s="228"/>
    </row>
    <row r="28" spans="1:8" ht="10.5" customHeight="1" x14ac:dyDescent="0.25">
      <c r="A28" s="63"/>
      <c r="B28" s="228" t="s">
        <v>60</v>
      </c>
      <c r="C28" s="228"/>
      <c r="D28" s="228"/>
    </row>
    <row r="29" spans="1:8" ht="10.5" customHeight="1" x14ac:dyDescent="0.25">
      <c r="A29" s="63"/>
      <c r="B29" s="228" t="s">
        <v>61</v>
      </c>
      <c r="C29" s="228"/>
      <c r="D29" s="228"/>
    </row>
    <row r="30" spans="1:8" ht="10.5" customHeight="1" x14ac:dyDescent="0.25">
      <c r="A30" s="63"/>
      <c r="B30" s="228" t="s">
        <v>62</v>
      </c>
      <c r="C30" s="228"/>
      <c r="D30" s="228"/>
    </row>
    <row r="31" spans="1:8" ht="10.5" customHeight="1" x14ac:dyDescent="0.25">
      <c r="A31" s="63"/>
      <c r="B31" s="228" t="s">
        <v>63</v>
      </c>
      <c r="C31" s="228"/>
      <c r="D31" s="228"/>
    </row>
    <row r="32" spans="1:8" ht="10.5" customHeight="1" x14ac:dyDescent="0.25">
      <c r="A32" s="63"/>
      <c r="B32" s="228" t="s">
        <v>64</v>
      </c>
      <c r="C32" s="228"/>
      <c r="D32" s="228"/>
    </row>
    <row r="33" spans="1:7" ht="10.5" customHeight="1" x14ac:dyDescent="0.25">
      <c r="A33" s="7"/>
      <c r="B33" s="52"/>
      <c r="C33" s="52"/>
      <c r="D33" s="52"/>
      <c r="E33" s="46" t="s">
        <v>0</v>
      </c>
      <c r="F33" s="53" t="s">
        <v>228</v>
      </c>
      <c r="G33" s="53" t="s">
        <v>229</v>
      </c>
    </row>
    <row r="34" spans="1:7" ht="10.5" customHeight="1" x14ac:dyDescent="0.25">
      <c r="A34" s="68" t="s">
        <v>65</v>
      </c>
      <c r="B34" s="66"/>
      <c r="C34" s="66"/>
      <c r="D34" s="67"/>
      <c r="E34" s="46">
        <v>1</v>
      </c>
      <c r="F34" s="44">
        <v>2019</v>
      </c>
      <c r="G34" s="44">
        <f>E34*F34</f>
        <v>2019</v>
      </c>
    </row>
    <row r="35" spans="1:7" ht="10.5" customHeight="1" x14ac:dyDescent="0.25">
      <c r="A35" s="66"/>
      <c r="B35" s="228" t="s">
        <v>66</v>
      </c>
      <c r="C35" s="228"/>
      <c r="D35" s="228"/>
    </row>
    <row r="36" spans="1:7" ht="10.5" customHeight="1" x14ac:dyDescent="0.25">
      <c r="A36" s="66"/>
      <c r="B36" s="228" t="s">
        <v>67</v>
      </c>
      <c r="C36" s="228"/>
      <c r="D36" s="228"/>
    </row>
    <row r="37" spans="1:7" ht="10.5" customHeight="1" x14ac:dyDescent="0.25">
      <c r="A37" s="66"/>
      <c r="B37" s="228" t="s">
        <v>160</v>
      </c>
      <c r="C37" s="228"/>
      <c r="D37" s="228"/>
    </row>
    <row r="38" spans="1:7" ht="10.5" customHeight="1" x14ac:dyDescent="0.25">
      <c r="A38" s="66"/>
      <c r="B38" s="228" t="s">
        <v>68</v>
      </c>
      <c r="C38" s="228"/>
      <c r="D38" s="228"/>
    </row>
    <row r="39" spans="1:7" ht="10.5" customHeight="1" x14ac:dyDescent="0.25">
      <c r="A39" s="66"/>
      <c r="B39" s="228" t="s">
        <v>69</v>
      </c>
      <c r="C39" s="228"/>
      <c r="D39" s="228"/>
    </row>
    <row r="40" spans="1:7" ht="10.5" customHeight="1" x14ac:dyDescent="0.25">
      <c r="A40" s="66"/>
      <c r="B40" s="228" t="s">
        <v>70</v>
      </c>
      <c r="C40" s="228"/>
      <c r="D40" s="228"/>
    </row>
    <row r="41" spans="1:7" ht="10.5" customHeight="1" x14ac:dyDescent="0.25">
      <c r="A41" s="66"/>
      <c r="B41" s="228" t="s">
        <v>71</v>
      </c>
      <c r="C41" s="228"/>
      <c r="D41" s="228"/>
    </row>
    <row r="42" spans="1:7" ht="10.5" customHeight="1" x14ac:dyDescent="0.25">
      <c r="A42" s="66"/>
      <c r="B42" s="228" t="s">
        <v>64</v>
      </c>
      <c r="C42" s="228"/>
      <c r="D42" s="228"/>
    </row>
    <row r="43" spans="1:7" ht="10.5" customHeight="1" x14ac:dyDescent="0.25">
      <c r="A43" s="7"/>
      <c r="B43" s="52"/>
      <c r="C43" s="52"/>
      <c r="D43" s="52"/>
      <c r="E43" s="46" t="s">
        <v>0</v>
      </c>
      <c r="F43" s="53" t="s">
        <v>228</v>
      </c>
      <c r="G43" s="53" t="s">
        <v>229</v>
      </c>
    </row>
    <row r="44" spans="1:7" ht="10.5" customHeight="1" x14ac:dyDescent="0.25">
      <c r="A44" s="71" t="s">
        <v>72</v>
      </c>
      <c r="B44" s="69"/>
      <c r="C44" s="69"/>
      <c r="D44" s="70"/>
      <c r="E44" s="46">
        <v>6</v>
      </c>
      <c r="F44" s="44">
        <v>130</v>
      </c>
      <c r="G44" s="44">
        <f>E44*F44</f>
        <v>780</v>
      </c>
    </row>
    <row r="45" spans="1:7" ht="27.75" customHeight="1" x14ac:dyDescent="0.25">
      <c r="A45" s="69"/>
      <c r="B45" s="228" t="s">
        <v>150</v>
      </c>
      <c r="C45" s="228"/>
      <c r="D45" s="228"/>
    </row>
    <row r="46" spans="1:7" ht="10.5" customHeight="1" x14ac:dyDescent="0.25">
      <c r="A46" s="7"/>
      <c r="B46" s="52"/>
      <c r="C46" s="52"/>
      <c r="D46" s="52"/>
    </row>
    <row r="47" spans="1:7" ht="10.5" customHeight="1" x14ac:dyDescent="0.25">
      <c r="A47" s="7"/>
      <c r="B47" s="52"/>
      <c r="C47" s="52"/>
      <c r="D47" s="52"/>
    </row>
    <row r="48" spans="1:7" ht="10.5" customHeight="1" x14ac:dyDescent="0.25">
      <c r="A48" s="50"/>
      <c r="B48" s="51"/>
      <c r="C48" s="50"/>
      <c r="D48" s="50"/>
    </row>
    <row r="49" spans="4:8" ht="10.5" customHeight="1" x14ac:dyDescent="0.25"/>
    <row r="50" spans="4:8" ht="14.25" customHeight="1" x14ac:dyDescent="0.25">
      <c r="D50" s="31" t="s">
        <v>235</v>
      </c>
      <c r="G50" s="230">
        <f>SUM(H3:H49)</f>
        <v>22174</v>
      </c>
      <c r="H50" s="230"/>
    </row>
    <row r="51" spans="4:8" ht="10.5" customHeight="1" x14ac:dyDescent="0.25"/>
    <row r="52" spans="4:8" ht="10.5" customHeight="1" x14ac:dyDescent="0.25"/>
    <row r="53" spans="4:8" ht="10.5" customHeight="1" x14ac:dyDescent="0.25"/>
    <row r="54" spans="4:8" ht="10.5" customHeight="1" x14ac:dyDescent="0.25"/>
    <row r="55" spans="4:8" ht="10.5" customHeight="1" x14ac:dyDescent="0.25"/>
    <row r="56" spans="4:8" ht="10.5" customHeight="1" x14ac:dyDescent="0.25"/>
    <row r="57" spans="4:8" ht="10.5" customHeight="1" x14ac:dyDescent="0.25"/>
    <row r="58" spans="4:8" ht="10.5" customHeight="1" x14ac:dyDescent="0.25"/>
    <row r="59" spans="4:8" ht="10.5" customHeight="1" x14ac:dyDescent="0.25"/>
    <row r="60" spans="4:8" ht="10.5" customHeight="1" x14ac:dyDescent="0.25"/>
    <row r="61" spans="4:8" ht="10.5" customHeight="1" x14ac:dyDescent="0.25"/>
    <row r="62" spans="4:8" ht="10.5" customHeight="1" x14ac:dyDescent="0.25"/>
    <row r="63" spans="4:8" ht="10.5" customHeight="1" x14ac:dyDescent="0.25"/>
    <row r="64" spans="4:8" ht="10.5" customHeight="1" x14ac:dyDescent="0.25"/>
    <row r="65" ht="10.5" customHeight="1" x14ac:dyDescent="0.25"/>
    <row r="66" ht="10.5" customHeight="1" x14ac:dyDescent="0.25"/>
    <row r="67" ht="10.5" customHeight="1" x14ac:dyDescent="0.25"/>
    <row r="68" ht="10.5" customHeight="1" x14ac:dyDescent="0.25"/>
    <row r="69" ht="10.5" customHeight="1" x14ac:dyDescent="0.25"/>
    <row r="70" ht="10.5" customHeight="1" x14ac:dyDescent="0.25"/>
    <row r="71" ht="10.5" customHeight="1" x14ac:dyDescent="0.25"/>
    <row r="72" ht="10.5" customHeight="1" x14ac:dyDescent="0.25"/>
    <row r="73" ht="10.5" customHeight="1" x14ac:dyDescent="0.25"/>
    <row r="74" ht="10.5" customHeight="1" x14ac:dyDescent="0.25"/>
    <row r="75" ht="10.5" customHeight="1" x14ac:dyDescent="0.25"/>
    <row r="76" ht="10.5" customHeight="1" x14ac:dyDescent="0.25"/>
    <row r="77" ht="10.5" customHeight="1" x14ac:dyDescent="0.25"/>
    <row r="78" ht="10.5" customHeight="1" x14ac:dyDescent="0.25"/>
    <row r="79" ht="10.5" customHeight="1" x14ac:dyDescent="0.25"/>
    <row r="80" ht="10.5" customHeight="1" x14ac:dyDescent="0.25"/>
    <row r="81" ht="10.5" customHeight="1" x14ac:dyDescent="0.25"/>
    <row r="82" ht="10.5" customHeight="1" x14ac:dyDescent="0.25"/>
    <row r="83" ht="10.5" customHeight="1" x14ac:dyDescent="0.25"/>
    <row r="84" ht="10.5" customHeight="1" x14ac:dyDescent="0.25"/>
    <row r="85" ht="10.5" customHeight="1" x14ac:dyDescent="0.25"/>
    <row r="86" ht="10.5" customHeight="1" x14ac:dyDescent="0.25"/>
    <row r="87" ht="10.5" customHeight="1" x14ac:dyDescent="0.25"/>
    <row r="88" ht="10.5" customHeight="1" x14ac:dyDescent="0.25"/>
    <row r="89" ht="10.5" customHeight="1" x14ac:dyDescent="0.25"/>
    <row r="90" ht="10.5" customHeight="1" x14ac:dyDescent="0.25"/>
    <row r="91" ht="10.5" customHeight="1" x14ac:dyDescent="0.25"/>
    <row r="92" ht="10.5" customHeight="1" x14ac:dyDescent="0.25"/>
    <row r="93" ht="10.5" customHeight="1" x14ac:dyDescent="0.25"/>
    <row r="94" ht="10.5" customHeight="1" x14ac:dyDescent="0.25"/>
    <row r="95" ht="10.5" customHeight="1" x14ac:dyDescent="0.25"/>
    <row r="96" ht="10.5" customHeight="1" x14ac:dyDescent="0.25"/>
    <row r="97" ht="10.5" customHeight="1" x14ac:dyDescent="0.25"/>
    <row r="98" ht="10.5" customHeight="1" x14ac:dyDescent="0.25"/>
    <row r="99" ht="10.5" customHeight="1" x14ac:dyDescent="0.25"/>
    <row r="100" ht="10.5" customHeight="1" x14ac:dyDescent="0.25"/>
    <row r="101" ht="10.5" customHeight="1" x14ac:dyDescent="0.25"/>
    <row r="102" ht="10.5" customHeight="1" x14ac:dyDescent="0.25"/>
    <row r="103" ht="10.5" customHeight="1" x14ac:dyDescent="0.25"/>
    <row r="104" ht="10.5" customHeight="1" x14ac:dyDescent="0.25"/>
    <row r="105" ht="10.5" customHeight="1" x14ac:dyDescent="0.25"/>
    <row r="106" ht="10.5" customHeight="1" x14ac:dyDescent="0.25"/>
    <row r="107" ht="10.5" customHeight="1" x14ac:dyDescent="0.25"/>
    <row r="108" ht="10.5" customHeight="1" x14ac:dyDescent="0.25"/>
    <row r="109" ht="10.5" customHeight="1" x14ac:dyDescent="0.25"/>
    <row r="110" ht="10.5" customHeight="1" x14ac:dyDescent="0.25"/>
    <row r="111" ht="10.5" customHeight="1" x14ac:dyDescent="0.25"/>
    <row r="112" ht="10.5" customHeight="1" x14ac:dyDescent="0.25"/>
    <row r="113" ht="10.5" customHeight="1" x14ac:dyDescent="0.25"/>
    <row r="114" ht="10.5" customHeight="1" x14ac:dyDescent="0.25"/>
    <row r="115" ht="10.5" customHeight="1" x14ac:dyDescent="0.25"/>
    <row r="116" ht="10.5" customHeight="1" x14ac:dyDescent="0.25"/>
    <row r="117" ht="10.5" customHeight="1" x14ac:dyDescent="0.25"/>
  </sheetData>
  <mergeCells count="26">
    <mergeCell ref="B42:D42"/>
    <mergeCell ref="B36:D36"/>
    <mergeCell ref="B37:D37"/>
    <mergeCell ref="B38:D38"/>
    <mergeCell ref="G50:H50"/>
    <mergeCell ref="B7:D7"/>
    <mergeCell ref="B8:D8"/>
    <mergeCell ref="B9:D9"/>
    <mergeCell ref="B10:D10"/>
    <mergeCell ref="B11:D11"/>
    <mergeCell ref="B39:D39"/>
    <mergeCell ref="B40:D40"/>
    <mergeCell ref="B45:D45"/>
    <mergeCell ref="B14:D14"/>
    <mergeCell ref="B17:D17"/>
    <mergeCell ref="B32:D32"/>
    <mergeCell ref="B24:D24"/>
    <mergeCell ref="B25:D25"/>
    <mergeCell ref="B26:D26"/>
    <mergeCell ref="B27:D27"/>
    <mergeCell ref="B28:D28"/>
    <mergeCell ref="B29:D29"/>
    <mergeCell ref="B30:D30"/>
    <mergeCell ref="B31:D31"/>
    <mergeCell ref="B35:D35"/>
    <mergeCell ref="B41:D41"/>
  </mergeCells>
  <phoneticPr fontId="31" type="noConversion"/>
  <pageMargins left="0.70866141732283472" right="0.51181102362204722" top="0.74803149606299213" bottom="0.74803149606299213" header="0.31496062992125984" footer="0.31496062992125984"/>
  <pageSetup paperSize="9" orientation="portrait" r:id="rId1"/>
  <headerFooter>
    <oddHeader>&amp;CEquipamiento Escénico del cine Olimpia de Cariñena.
Mediciones y presupuesto</oddHeader>
    <oddFooter>&amp;Rjulio de 2019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"/>
  <sheetViews>
    <sheetView workbookViewId="0">
      <selection activeCell="F18" sqref="F18"/>
    </sheetView>
  </sheetViews>
  <sheetFormatPr baseColWidth="10" defaultRowHeight="15" x14ac:dyDescent="0.25"/>
  <cols>
    <col min="1" max="1" width="3.7109375" customWidth="1"/>
    <col min="2" max="4" width="17.7109375" customWidth="1"/>
    <col min="5" max="5" width="3.7109375" style="1" customWidth="1"/>
    <col min="6" max="6" width="7.7109375" style="2" customWidth="1"/>
    <col min="7" max="7" width="8.7109375" style="2" customWidth="1"/>
    <col min="8" max="8" width="9.7109375" style="4" customWidth="1"/>
  </cols>
  <sheetData>
    <row r="1" spans="1:8" ht="22.5" customHeight="1" x14ac:dyDescent="0.25">
      <c r="A1" s="33" t="s">
        <v>240</v>
      </c>
    </row>
    <row r="2" spans="1:8" ht="10.5" customHeight="1" x14ac:dyDescent="0.25"/>
    <row r="3" spans="1:8" ht="10.5" customHeight="1" x14ac:dyDescent="0.25">
      <c r="A3" s="6" t="s">
        <v>242</v>
      </c>
      <c r="C3" s="37" t="s">
        <v>38</v>
      </c>
      <c r="G3" s="54" t="s">
        <v>243</v>
      </c>
      <c r="H3" s="3">
        <f>SUM(G4:G18)</f>
        <v>2087</v>
      </c>
    </row>
    <row r="4" spans="1:8" ht="10.5" customHeight="1" x14ac:dyDescent="0.25">
      <c r="E4" s="46" t="s">
        <v>0</v>
      </c>
      <c r="F4" s="53" t="s">
        <v>228</v>
      </c>
      <c r="G4" s="53" t="s">
        <v>229</v>
      </c>
    </row>
    <row r="5" spans="1:8" ht="10.5" customHeight="1" x14ac:dyDescent="0.25">
      <c r="A5" s="73" t="s">
        <v>1</v>
      </c>
      <c r="B5" s="72"/>
      <c r="C5" s="72"/>
      <c r="D5" s="72"/>
      <c r="E5" s="1">
        <v>1</v>
      </c>
      <c r="F5" s="2">
        <v>615</v>
      </c>
      <c r="G5" s="2">
        <f>E5*F5</f>
        <v>615</v>
      </c>
    </row>
    <row r="6" spans="1:8" ht="63" customHeight="1" x14ac:dyDescent="0.25">
      <c r="A6" s="72"/>
      <c r="B6" s="232" t="s">
        <v>74</v>
      </c>
      <c r="C6" s="232"/>
      <c r="D6" s="232"/>
    </row>
    <row r="7" spans="1:8" ht="10.5" customHeight="1" x14ac:dyDescent="0.25"/>
    <row r="8" spans="1:8" ht="10.5" customHeight="1" x14ac:dyDescent="0.25">
      <c r="A8" s="75" t="s">
        <v>2</v>
      </c>
      <c r="B8" s="74"/>
      <c r="C8" s="74"/>
      <c r="D8" s="74"/>
      <c r="E8" s="1">
        <v>8</v>
      </c>
      <c r="F8" s="2">
        <v>59</v>
      </c>
      <c r="G8" s="2">
        <f>E8*F8</f>
        <v>472</v>
      </c>
    </row>
    <row r="9" spans="1:8" ht="52.5" customHeight="1" x14ac:dyDescent="0.25">
      <c r="A9" s="74"/>
      <c r="B9" s="233" t="s">
        <v>75</v>
      </c>
      <c r="C9" s="233"/>
      <c r="D9" s="233"/>
    </row>
    <row r="10" spans="1:8" ht="10.5" customHeight="1" x14ac:dyDescent="0.25"/>
    <row r="11" spans="1:8" ht="10.5" customHeight="1" x14ac:dyDescent="0.25">
      <c r="A11" s="77" t="s">
        <v>37</v>
      </c>
      <c r="B11" s="76"/>
      <c r="C11" s="76"/>
      <c r="D11" s="76"/>
      <c r="E11" s="1">
        <v>4</v>
      </c>
      <c r="F11" s="2">
        <v>107</v>
      </c>
      <c r="G11" s="2">
        <f>E11*F11</f>
        <v>428</v>
      </c>
    </row>
    <row r="12" spans="1:8" ht="52.5" customHeight="1" x14ac:dyDescent="0.25">
      <c r="A12" s="76"/>
      <c r="B12" s="234" t="s">
        <v>76</v>
      </c>
      <c r="C12" s="234"/>
      <c r="D12" s="234"/>
    </row>
    <row r="13" spans="1:8" ht="10.5" customHeight="1" x14ac:dyDescent="0.25"/>
    <row r="14" spans="1:8" ht="10.5" customHeight="1" x14ac:dyDescent="0.25">
      <c r="A14" s="79" t="s">
        <v>73</v>
      </c>
      <c r="B14" s="78"/>
      <c r="C14" s="78"/>
      <c r="D14" s="78"/>
      <c r="E14" s="1">
        <v>1</v>
      </c>
      <c r="F14" s="2">
        <v>252</v>
      </c>
      <c r="G14" s="2">
        <f>E14*F14</f>
        <v>252</v>
      </c>
    </row>
    <row r="15" spans="1:8" ht="50.25" customHeight="1" x14ac:dyDescent="0.25">
      <c r="A15" s="78"/>
      <c r="B15" s="234" t="s">
        <v>77</v>
      </c>
      <c r="C15" s="234"/>
      <c r="D15" s="234"/>
    </row>
    <row r="16" spans="1:8" ht="10.5" customHeight="1" x14ac:dyDescent="0.25"/>
    <row r="17" spans="1:8" ht="10.5" customHeight="1" x14ac:dyDescent="0.25">
      <c r="A17" s="81" t="s">
        <v>226</v>
      </c>
      <c r="B17" s="80"/>
      <c r="C17" s="80"/>
      <c r="D17" s="80"/>
      <c r="E17" s="1">
        <v>2</v>
      </c>
      <c r="F17" s="2">
        <v>160</v>
      </c>
      <c r="G17" s="2">
        <f>E17*F17</f>
        <v>320</v>
      </c>
    </row>
    <row r="18" spans="1:8" ht="51.75" customHeight="1" x14ac:dyDescent="0.25">
      <c r="A18" s="80"/>
      <c r="B18" s="234" t="s">
        <v>227</v>
      </c>
      <c r="C18" s="234"/>
      <c r="D18" s="234"/>
    </row>
    <row r="19" spans="1:8" ht="10.5" customHeight="1" x14ac:dyDescent="0.25"/>
    <row r="20" spans="1:8" ht="10.5" customHeight="1" x14ac:dyDescent="0.25"/>
    <row r="21" spans="1:8" ht="10.5" customHeight="1" x14ac:dyDescent="0.25"/>
    <row r="22" spans="1:8" ht="10.5" customHeight="1" x14ac:dyDescent="0.25"/>
    <row r="23" spans="1:8" ht="15" customHeight="1" x14ac:dyDescent="0.25">
      <c r="D23" s="31" t="s">
        <v>241</v>
      </c>
      <c r="G23" s="231">
        <f>SUM(H2:H22)</f>
        <v>2087</v>
      </c>
      <c r="H23" s="231"/>
    </row>
    <row r="24" spans="1:8" ht="10.5" customHeight="1" x14ac:dyDescent="0.25"/>
    <row r="25" spans="1:8" ht="10.5" customHeight="1" x14ac:dyDescent="0.25"/>
    <row r="26" spans="1:8" ht="10.5" customHeight="1" x14ac:dyDescent="0.25"/>
    <row r="27" spans="1:8" ht="10.5" customHeight="1" x14ac:dyDescent="0.25"/>
    <row r="28" spans="1:8" ht="10.5" customHeight="1" x14ac:dyDescent="0.25"/>
    <row r="29" spans="1:8" ht="10.5" customHeight="1" x14ac:dyDescent="0.25"/>
    <row r="30" spans="1:8" ht="10.5" customHeight="1" x14ac:dyDescent="0.25"/>
    <row r="31" spans="1:8" ht="10.5" customHeight="1" x14ac:dyDescent="0.25"/>
    <row r="32" spans="1:8" ht="10.5" customHeight="1" x14ac:dyDescent="0.25"/>
    <row r="33" ht="10.5" customHeight="1" x14ac:dyDescent="0.25"/>
    <row r="34" ht="10.5" customHeight="1" x14ac:dyDescent="0.25"/>
    <row r="35" ht="10.5" customHeight="1" x14ac:dyDescent="0.25"/>
    <row r="36" ht="10.5" customHeight="1" x14ac:dyDescent="0.25"/>
    <row r="37" ht="10.5" customHeight="1" x14ac:dyDescent="0.25"/>
    <row r="38" ht="10.5" customHeight="1" x14ac:dyDescent="0.25"/>
    <row r="39" ht="10.5" customHeight="1" x14ac:dyDescent="0.25"/>
    <row r="40" ht="10.5" customHeight="1" x14ac:dyDescent="0.25"/>
    <row r="41" ht="10.5" customHeight="1" x14ac:dyDescent="0.25"/>
    <row r="42" ht="10.5" customHeight="1" x14ac:dyDescent="0.25"/>
    <row r="43" ht="10.5" customHeight="1" x14ac:dyDescent="0.25"/>
    <row r="44" ht="10.5" customHeight="1" x14ac:dyDescent="0.25"/>
    <row r="45" ht="10.5" customHeight="1" x14ac:dyDescent="0.25"/>
    <row r="46" ht="10.5" customHeight="1" x14ac:dyDescent="0.25"/>
    <row r="47" ht="10.5" customHeight="1" x14ac:dyDescent="0.25"/>
    <row r="48" ht="10.5" customHeight="1" x14ac:dyDescent="0.25"/>
    <row r="49" ht="10.5" customHeight="1" x14ac:dyDescent="0.25"/>
    <row r="50" ht="10.5" customHeight="1" x14ac:dyDescent="0.25"/>
    <row r="51" ht="10.5" customHeight="1" x14ac:dyDescent="0.25"/>
    <row r="52" ht="10.5" customHeight="1" x14ac:dyDescent="0.25"/>
    <row r="53" ht="10.5" customHeight="1" x14ac:dyDescent="0.25"/>
    <row r="54" ht="10.5" customHeight="1" x14ac:dyDescent="0.25"/>
    <row r="55" ht="10.5" customHeight="1" x14ac:dyDescent="0.25"/>
    <row r="56" ht="10.5" customHeight="1" x14ac:dyDescent="0.25"/>
    <row r="57" ht="10.5" customHeight="1" x14ac:dyDescent="0.25"/>
    <row r="58" ht="10.5" customHeight="1" x14ac:dyDescent="0.25"/>
    <row r="59" ht="10.5" customHeight="1" x14ac:dyDescent="0.25"/>
    <row r="60" ht="10.5" customHeight="1" x14ac:dyDescent="0.25"/>
    <row r="61" ht="10.5" customHeight="1" x14ac:dyDescent="0.25"/>
    <row r="62" ht="10.5" customHeight="1" x14ac:dyDescent="0.25"/>
    <row r="63" ht="10.5" customHeight="1" x14ac:dyDescent="0.25"/>
    <row r="64" ht="10.5" customHeight="1" x14ac:dyDescent="0.25"/>
    <row r="65" ht="10.5" customHeight="1" x14ac:dyDescent="0.25"/>
    <row r="66" ht="10.5" customHeight="1" x14ac:dyDescent="0.25"/>
    <row r="67" ht="10.5" customHeight="1" x14ac:dyDescent="0.25"/>
    <row r="68" ht="10.5" customHeight="1" x14ac:dyDescent="0.25"/>
    <row r="69" ht="10.5" customHeight="1" x14ac:dyDescent="0.25"/>
    <row r="70" ht="10.5" customHeight="1" x14ac:dyDescent="0.25"/>
    <row r="71" ht="10.5" customHeight="1" x14ac:dyDescent="0.25"/>
    <row r="72" ht="10.5" customHeight="1" x14ac:dyDescent="0.25"/>
    <row r="73" ht="10.5" customHeight="1" x14ac:dyDescent="0.25"/>
    <row r="74" ht="10.5" customHeight="1" x14ac:dyDescent="0.25"/>
    <row r="75" ht="10.5" customHeight="1" x14ac:dyDescent="0.25"/>
    <row r="76" ht="10.5" customHeight="1" x14ac:dyDescent="0.25"/>
    <row r="77" ht="10.5" customHeight="1" x14ac:dyDescent="0.25"/>
    <row r="78" ht="10.5" customHeight="1" x14ac:dyDescent="0.25"/>
    <row r="79" ht="10.5" customHeight="1" x14ac:dyDescent="0.25"/>
    <row r="80" ht="10.5" customHeight="1" x14ac:dyDescent="0.25"/>
    <row r="81" ht="10.5" customHeight="1" x14ac:dyDescent="0.25"/>
    <row r="82" ht="10.5" customHeight="1" x14ac:dyDescent="0.25"/>
    <row r="83" ht="10.5" customHeight="1" x14ac:dyDescent="0.25"/>
    <row r="84" ht="10.5" customHeight="1" x14ac:dyDescent="0.25"/>
    <row r="85" ht="10.5" customHeight="1" x14ac:dyDescent="0.25"/>
    <row r="86" ht="10.5" customHeight="1" x14ac:dyDescent="0.25"/>
    <row r="87" ht="10.5" customHeight="1" x14ac:dyDescent="0.25"/>
    <row r="88" ht="10.5" customHeight="1" x14ac:dyDescent="0.25"/>
    <row r="89" ht="10.5" customHeight="1" x14ac:dyDescent="0.25"/>
    <row r="90" ht="10.5" customHeight="1" x14ac:dyDescent="0.25"/>
  </sheetData>
  <mergeCells count="6">
    <mergeCell ref="G23:H23"/>
    <mergeCell ref="B6:D6"/>
    <mergeCell ref="B9:D9"/>
    <mergeCell ref="B12:D12"/>
    <mergeCell ref="B15:D15"/>
    <mergeCell ref="B18:D18"/>
  </mergeCells>
  <pageMargins left="0.70866141732283472" right="0.51181102362204722" top="0.74803149606299213" bottom="0.74803149606299213" header="0.31496062992125984" footer="0.31496062992125984"/>
  <pageSetup paperSize="9" orientation="portrait" r:id="rId1"/>
  <headerFooter>
    <oddHeader>&amp;CEquipamiento Escénico del cine Olimpia de Cariñena.
Mediciones y presupuesto</oddHeader>
    <oddFooter>&amp;Rjulio de 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1"/>
  <sheetViews>
    <sheetView workbookViewId="0">
      <selection activeCell="I69" sqref="I69"/>
    </sheetView>
  </sheetViews>
  <sheetFormatPr baseColWidth="10" defaultRowHeight="15" x14ac:dyDescent="0.25"/>
  <cols>
    <col min="1" max="1" width="3.7109375" customWidth="1"/>
    <col min="2" max="4" width="17.7109375" customWidth="1"/>
    <col min="5" max="5" width="3.7109375" style="1" customWidth="1"/>
    <col min="6" max="6" width="7.7109375" style="2" customWidth="1"/>
    <col min="7" max="7" width="8.7109375" style="2" customWidth="1"/>
    <col min="8" max="8" width="9.7109375" style="4" customWidth="1"/>
    <col min="10" max="10" width="58" customWidth="1"/>
  </cols>
  <sheetData>
    <row r="1" spans="1:8" ht="22.5" customHeight="1" x14ac:dyDescent="0.25">
      <c r="A1" s="32" t="s">
        <v>237</v>
      </c>
    </row>
    <row r="2" spans="1:8" ht="14.25" customHeight="1" x14ac:dyDescent="0.25">
      <c r="A2" s="10"/>
    </row>
    <row r="3" spans="1:8" ht="10.5" customHeight="1" x14ac:dyDescent="0.25"/>
    <row r="4" spans="1:8" ht="10.5" customHeight="1" x14ac:dyDescent="0.25">
      <c r="A4" s="11" t="s">
        <v>244</v>
      </c>
      <c r="G4" s="54" t="s">
        <v>245</v>
      </c>
      <c r="H4" s="3">
        <f>SUM(G5:G22)</f>
        <v>2452</v>
      </c>
    </row>
    <row r="5" spans="1:8" ht="10.5" customHeight="1" x14ac:dyDescent="0.25">
      <c r="E5" s="46" t="s">
        <v>0</v>
      </c>
      <c r="F5" s="53" t="s">
        <v>228</v>
      </c>
      <c r="G5" s="53" t="s">
        <v>229</v>
      </c>
    </row>
    <row r="6" spans="1:8" ht="10.5" customHeight="1" x14ac:dyDescent="0.25">
      <c r="A6" s="83" t="s">
        <v>78</v>
      </c>
      <c r="B6" s="82"/>
      <c r="C6" s="82"/>
      <c r="D6" s="82"/>
      <c r="E6" s="1">
        <v>4</v>
      </c>
      <c r="F6" s="2">
        <v>260</v>
      </c>
      <c r="G6" s="2">
        <f>E6*F6</f>
        <v>1040</v>
      </c>
    </row>
    <row r="7" spans="1:8" ht="28.5" customHeight="1" x14ac:dyDescent="0.25">
      <c r="A7" s="82"/>
      <c r="B7" s="232" t="s">
        <v>79</v>
      </c>
      <c r="C7" s="232"/>
      <c r="D7" s="232"/>
    </row>
    <row r="8" spans="1:8" ht="10.5" customHeight="1" x14ac:dyDescent="0.25">
      <c r="A8" s="82"/>
      <c r="B8" s="84" t="s">
        <v>80</v>
      </c>
      <c r="C8" s="82"/>
      <c r="D8" s="82"/>
    </row>
    <row r="9" spans="1:8" ht="10.5" customHeight="1" x14ac:dyDescent="0.25">
      <c r="A9" s="82"/>
      <c r="B9" s="84" t="s">
        <v>81</v>
      </c>
      <c r="C9" s="82"/>
      <c r="D9" s="82"/>
    </row>
    <row r="10" spans="1:8" ht="10.5" customHeight="1" x14ac:dyDescent="0.25">
      <c r="A10" s="82"/>
      <c r="B10" s="85" t="s">
        <v>141</v>
      </c>
      <c r="C10" s="82"/>
      <c r="D10" s="82"/>
    </row>
    <row r="11" spans="1:8" ht="10.5" customHeight="1" x14ac:dyDescent="0.25">
      <c r="A11" s="82"/>
      <c r="B11" s="85" t="s">
        <v>82</v>
      </c>
      <c r="C11" s="82"/>
      <c r="D11" s="82"/>
    </row>
    <row r="12" spans="1:8" ht="10.5" customHeight="1" x14ac:dyDescent="0.25">
      <c r="A12" s="82"/>
      <c r="B12" s="85" t="s">
        <v>142</v>
      </c>
      <c r="C12" s="82"/>
      <c r="D12" s="82"/>
    </row>
    <row r="13" spans="1:8" ht="10.5" customHeight="1" x14ac:dyDescent="0.25">
      <c r="B13" s="14"/>
    </row>
    <row r="14" spans="1:8" ht="10.5" customHeight="1" x14ac:dyDescent="0.25">
      <c r="A14" s="87" t="s">
        <v>84</v>
      </c>
      <c r="B14" s="86"/>
      <c r="C14" s="86"/>
      <c r="D14" s="86"/>
      <c r="E14" s="1">
        <v>4</v>
      </c>
      <c r="F14" s="2">
        <v>305</v>
      </c>
      <c r="G14" s="2">
        <f>E14*F14</f>
        <v>1220</v>
      </c>
    </row>
    <row r="15" spans="1:8" ht="13.5" customHeight="1" x14ac:dyDescent="0.25">
      <c r="A15" s="86"/>
      <c r="B15" s="235" t="s">
        <v>136</v>
      </c>
      <c r="C15" s="235"/>
      <c r="D15" s="235"/>
    </row>
    <row r="16" spans="1:8" ht="10.5" customHeight="1" x14ac:dyDescent="0.25">
      <c r="A16" s="86"/>
      <c r="B16" s="88" t="s">
        <v>83</v>
      </c>
      <c r="C16" s="86"/>
      <c r="D16" s="86"/>
    </row>
    <row r="17" spans="1:8" ht="10.5" customHeight="1" x14ac:dyDescent="0.25">
      <c r="A17" s="86"/>
      <c r="B17" s="88" t="s">
        <v>85</v>
      </c>
      <c r="C17" s="86"/>
      <c r="D17" s="86"/>
    </row>
    <row r="18" spans="1:8" ht="10.5" customHeight="1" x14ac:dyDescent="0.25">
      <c r="A18" s="86"/>
      <c r="B18" s="88" t="s">
        <v>137</v>
      </c>
      <c r="C18" s="86"/>
      <c r="D18" s="86"/>
    </row>
    <row r="19" spans="1:8" ht="10.5" customHeight="1" x14ac:dyDescent="0.25">
      <c r="A19" s="86"/>
      <c r="B19" s="88" t="s">
        <v>138</v>
      </c>
      <c r="C19" s="86"/>
      <c r="D19" s="86"/>
    </row>
    <row r="20" spans="1:8" ht="20.25" customHeight="1" x14ac:dyDescent="0.25">
      <c r="A20" s="86"/>
      <c r="B20" s="237" t="s">
        <v>140</v>
      </c>
      <c r="C20" s="237"/>
      <c r="D20" s="237"/>
    </row>
    <row r="21" spans="1:8" ht="10.5" customHeight="1" x14ac:dyDescent="0.25">
      <c r="B21" s="14"/>
    </row>
    <row r="22" spans="1:8" ht="10.5" customHeight="1" x14ac:dyDescent="0.25">
      <c r="A22" s="90" t="s">
        <v>133</v>
      </c>
      <c r="B22" s="89"/>
      <c r="C22" s="89"/>
      <c r="D22" s="89"/>
      <c r="E22" s="1">
        <v>12</v>
      </c>
      <c r="F22" s="2">
        <v>16</v>
      </c>
      <c r="G22" s="2">
        <f>E22*F22</f>
        <v>192</v>
      </c>
    </row>
    <row r="23" spans="1:8" ht="23.25" customHeight="1" x14ac:dyDescent="0.25">
      <c r="A23" s="89"/>
      <c r="B23" s="235" t="s">
        <v>134</v>
      </c>
      <c r="C23" s="235"/>
      <c r="D23" s="235"/>
    </row>
    <row r="24" spans="1:8" ht="10.5" customHeight="1" x14ac:dyDescent="0.25">
      <c r="A24" s="89"/>
      <c r="B24" s="91" t="s">
        <v>135</v>
      </c>
      <c r="C24" s="89"/>
      <c r="D24" s="89"/>
    </row>
    <row r="25" spans="1:8" ht="10.5" customHeight="1" x14ac:dyDescent="0.25">
      <c r="A25" s="89"/>
      <c r="B25" s="91" t="s">
        <v>139</v>
      </c>
      <c r="C25" s="89"/>
      <c r="D25" s="89"/>
    </row>
    <row r="26" spans="1:8" ht="10.5" customHeight="1" x14ac:dyDescent="0.25">
      <c r="B26" s="14"/>
    </row>
    <row r="27" spans="1:8" ht="10.5" customHeight="1" x14ac:dyDescent="0.25">
      <c r="B27" s="14"/>
    </row>
    <row r="28" spans="1:8" ht="10.5" customHeight="1" x14ac:dyDescent="0.25">
      <c r="A28" s="13" t="s">
        <v>246</v>
      </c>
      <c r="G28" s="54" t="s">
        <v>249</v>
      </c>
      <c r="H28" s="3">
        <f>SUM(G29:G54)</f>
        <v>5705</v>
      </c>
    </row>
    <row r="29" spans="1:8" ht="10.5" customHeight="1" x14ac:dyDescent="0.25"/>
    <row r="30" spans="1:8" ht="10.5" customHeight="1" x14ac:dyDescent="0.25">
      <c r="B30" s="15"/>
      <c r="E30" s="46" t="s">
        <v>0</v>
      </c>
      <c r="F30" s="53" t="s">
        <v>228</v>
      </c>
      <c r="G30" s="53" t="s">
        <v>229</v>
      </c>
    </row>
    <row r="31" spans="1:8" ht="10.5" customHeight="1" x14ac:dyDescent="0.25">
      <c r="A31" s="12" t="s">
        <v>86</v>
      </c>
      <c r="B31" s="7"/>
      <c r="D31" s="37" t="s">
        <v>94</v>
      </c>
      <c r="E31" s="1">
        <v>1</v>
      </c>
      <c r="F31" s="2">
        <v>3375</v>
      </c>
      <c r="G31" s="2">
        <f>E31*F31</f>
        <v>3375</v>
      </c>
    </row>
    <row r="32" spans="1:8" ht="10.5" customHeight="1" x14ac:dyDescent="0.25">
      <c r="A32" s="12"/>
      <c r="B32" s="93" t="s">
        <v>143</v>
      </c>
      <c r="C32" s="92"/>
      <c r="D32" s="96"/>
    </row>
    <row r="33" spans="1:7" ht="10.5" customHeight="1" x14ac:dyDescent="0.25">
      <c r="A33" s="7"/>
      <c r="B33" s="235" t="s">
        <v>87</v>
      </c>
      <c r="C33" s="235"/>
      <c r="D33" s="235"/>
    </row>
    <row r="34" spans="1:7" ht="10.5" customHeight="1" x14ac:dyDescent="0.25">
      <c r="A34" s="7"/>
      <c r="B34" s="94" t="s">
        <v>93</v>
      </c>
      <c r="C34" s="94"/>
      <c r="D34" s="94"/>
    </row>
    <row r="35" spans="1:7" ht="10.5" customHeight="1" x14ac:dyDescent="0.25">
      <c r="B35" s="95" t="s">
        <v>90</v>
      </c>
      <c r="C35" s="92"/>
      <c r="D35" s="92"/>
    </row>
    <row r="36" spans="1:7" ht="10.5" customHeight="1" x14ac:dyDescent="0.25">
      <c r="B36" s="95" t="s">
        <v>89</v>
      </c>
      <c r="C36" s="92"/>
      <c r="D36" s="92"/>
    </row>
    <row r="37" spans="1:7" ht="10.5" customHeight="1" x14ac:dyDescent="0.25">
      <c r="B37" s="95" t="s">
        <v>91</v>
      </c>
      <c r="C37" s="92"/>
      <c r="D37" s="92"/>
    </row>
    <row r="38" spans="1:7" ht="10.5" customHeight="1" x14ac:dyDescent="0.25">
      <c r="B38" s="95" t="s">
        <v>92</v>
      </c>
      <c r="C38" s="92"/>
      <c r="D38" s="92"/>
    </row>
    <row r="39" spans="1:7" ht="10.5" customHeight="1" x14ac:dyDescent="0.25">
      <c r="B39" s="95" t="s">
        <v>88</v>
      </c>
      <c r="C39" s="92"/>
      <c r="D39" s="92"/>
    </row>
    <row r="40" spans="1:7" ht="10.5" customHeight="1" x14ac:dyDescent="0.25">
      <c r="B40" s="14"/>
    </row>
    <row r="41" spans="1:7" ht="10.5" customHeight="1" x14ac:dyDescent="0.25">
      <c r="A41" s="99" t="s">
        <v>98</v>
      </c>
      <c r="B41" s="98"/>
      <c r="C41" s="97"/>
      <c r="D41" s="101" t="s">
        <v>94</v>
      </c>
      <c r="E41" s="1">
        <v>1</v>
      </c>
      <c r="F41" s="2">
        <v>230</v>
      </c>
      <c r="G41" s="2">
        <f>E41*F41</f>
        <v>230</v>
      </c>
    </row>
    <row r="42" spans="1:7" ht="10.5" customHeight="1" x14ac:dyDescent="0.25">
      <c r="A42" s="98"/>
      <c r="B42" s="235" t="s">
        <v>95</v>
      </c>
      <c r="C42" s="235"/>
      <c r="D42" s="235"/>
    </row>
    <row r="43" spans="1:7" ht="10.5" customHeight="1" x14ac:dyDescent="0.25">
      <c r="A43" s="98"/>
      <c r="B43" s="236" t="s">
        <v>96</v>
      </c>
      <c r="C43" s="236"/>
      <c r="D43" s="236"/>
    </row>
    <row r="44" spans="1:7" ht="10.5" customHeight="1" x14ac:dyDescent="0.25">
      <c r="A44" s="97"/>
      <c r="B44" s="236" t="s">
        <v>97</v>
      </c>
      <c r="C44" s="236"/>
      <c r="D44" s="236"/>
    </row>
    <row r="45" spans="1:7" ht="10.5" customHeight="1" x14ac:dyDescent="0.25">
      <c r="A45" s="97"/>
      <c r="B45" s="100" t="s">
        <v>144</v>
      </c>
      <c r="C45" s="97"/>
      <c r="D45" s="97"/>
    </row>
    <row r="46" spans="1:7" ht="10.5" customHeight="1" x14ac:dyDescent="0.25">
      <c r="B46" s="14"/>
    </row>
    <row r="47" spans="1:7" ht="10.5" customHeight="1" x14ac:dyDescent="0.25">
      <c r="A47" s="104" t="s">
        <v>99</v>
      </c>
      <c r="B47" s="103"/>
      <c r="C47" s="102"/>
      <c r="D47" s="105" t="s">
        <v>132</v>
      </c>
      <c r="E47" s="1">
        <v>1</v>
      </c>
      <c r="F47" s="44">
        <v>2100</v>
      </c>
      <c r="G47" s="44">
        <f>E47*F47</f>
        <v>2100</v>
      </c>
    </row>
    <row r="48" spans="1:7" ht="39" customHeight="1" x14ac:dyDescent="0.25">
      <c r="A48" s="103"/>
      <c r="B48" s="235" t="s">
        <v>129</v>
      </c>
      <c r="C48" s="235"/>
      <c r="D48" s="235"/>
    </row>
    <row r="49" spans="1:8" ht="10.5" customHeight="1" x14ac:dyDescent="0.25">
      <c r="A49" s="103"/>
      <c r="B49" s="236" t="s">
        <v>100</v>
      </c>
      <c r="C49" s="236"/>
      <c r="D49" s="236"/>
    </row>
    <row r="50" spans="1:8" ht="10.5" customHeight="1" x14ac:dyDescent="0.25">
      <c r="A50" s="103"/>
      <c r="B50" s="236" t="s">
        <v>130</v>
      </c>
      <c r="C50" s="236"/>
      <c r="D50" s="236"/>
    </row>
    <row r="51" spans="1:8" ht="10.5" customHeight="1" x14ac:dyDescent="0.25">
      <c r="A51" s="103"/>
      <c r="B51" s="107" t="s">
        <v>131</v>
      </c>
      <c r="C51" s="106"/>
      <c r="D51" s="106"/>
    </row>
    <row r="52" spans="1:8" ht="10.5" customHeight="1" x14ac:dyDescent="0.25">
      <c r="A52" s="103"/>
      <c r="B52" s="236" t="s">
        <v>128</v>
      </c>
      <c r="C52" s="236"/>
      <c r="D52" s="236"/>
    </row>
    <row r="53" spans="1:8" ht="10.5" customHeight="1" x14ac:dyDescent="0.25">
      <c r="A53" s="102"/>
      <c r="B53" s="236" t="s">
        <v>101</v>
      </c>
      <c r="C53" s="236"/>
      <c r="D53" s="236"/>
    </row>
    <row r="54" spans="1:8" ht="10.5" customHeight="1" x14ac:dyDescent="0.25">
      <c r="B54" s="14"/>
    </row>
    <row r="55" spans="1:8" ht="10.5" customHeight="1" x14ac:dyDescent="0.25">
      <c r="B55" s="15"/>
    </row>
    <row r="56" spans="1:8" ht="10.5" customHeight="1" x14ac:dyDescent="0.25">
      <c r="A56" s="13" t="s">
        <v>247</v>
      </c>
      <c r="C56" s="4" t="s">
        <v>121</v>
      </c>
      <c r="G56" s="54" t="s">
        <v>250</v>
      </c>
      <c r="H56" s="3">
        <f>SUM(G57:G83)</f>
        <v>7170</v>
      </c>
    </row>
    <row r="57" spans="1:8" ht="10.5" customHeight="1" x14ac:dyDescent="0.25">
      <c r="E57" s="46" t="s">
        <v>0</v>
      </c>
      <c r="F57" s="53" t="s">
        <v>228</v>
      </c>
      <c r="G57" s="53" t="s">
        <v>229</v>
      </c>
    </row>
    <row r="58" spans="1:8" ht="10.5" customHeight="1" x14ac:dyDescent="0.25">
      <c r="A58" s="111" t="s">
        <v>102</v>
      </c>
      <c r="B58" s="109"/>
      <c r="C58" s="113" t="s">
        <v>103</v>
      </c>
      <c r="D58" s="110"/>
      <c r="E58" s="1">
        <v>8</v>
      </c>
      <c r="F58" s="2">
        <v>410</v>
      </c>
      <c r="G58" s="2">
        <f>E58*F58</f>
        <v>3280</v>
      </c>
    </row>
    <row r="59" spans="1:8" ht="21.75" customHeight="1" x14ac:dyDescent="0.25">
      <c r="A59" s="109"/>
      <c r="B59" s="235" t="s">
        <v>104</v>
      </c>
      <c r="C59" s="235"/>
      <c r="D59" s="235"/>
    </row>
    <row r="60" spans="1:8" ht="10.5" customHeight="1" x14ac:dyDescent="0.25">
      <c r="A60" s="108"/>
      <c r="B60" s="112" t="s">
        <v>105</v>
      </c>
      <c r="C60" s="108"/>
      <c r="D60" s="108"/>
    </row>
    <row r="61" spans="1:8" ht="10.5" customHeight="1" x14ac:dyDescent="0.25">
      <c r="A61" s="108"/>
      <c r="B61" s="112" t="s">
        <v>3</v>
      </c>
      <c r="C61" s="108"/>
      <c r="D61" s="108"/>
    </row>
    <row r="62" spans="1:8" ht="10.5" customHeight="1" x14ac:dyDescent="0.25">
      <c r="A62" s="108"/>
      <c r="B62" s="112" t="s">
        <v>106</v>
      </c>
      <c r="C62" s="108"/>
      <c r="D62" s="108"/>
    </row>
    <row r="63" spans="1:8" ht="10.5" customHeight="1" x14ac:dyDescent="0.25">
      <c r="A63" s="108"/>
      <c r="B63" s="112" t="s">
        <v>4</v>
      </c>
      <c r="C63" s="108"/>
      <c r="D63" s="108"/>
    </row>
    <row r="64" spans="1:8" ht="10.5" customHeight="1" x14ac:dyDescent="0.25">
      <c r="B64" s="16"/>
    </row>
    <row r="65" spans="1:7" ht="10.5" customHeight="1" x14ac:dyDescent="0.25">
      <c r="A65" s="117" t="s">
        <v>123</v>
      </c>
      <c r="B65" s="115"/>
      <c r="C65" s="120" t="s">
        <v>124</v>
      </c>
      <c r="D65" s="116"/>
      <c r="E65" s="1">
        <v>4</v>
      </c>
      <c r="F65" s="2">
        <v>470</v>
      </c>
      <c r="G65" s="2">
        <f>E65*F65</f>
        <v>1880</v>
      </c>
    </row>
    <row r="66" spans="1:7" ht="10.5" customHeight="1" x14ac:dyDescent="0.25">
      <c r="A66" s="115"/>
      <c r="B66" s="235" t="s">
        <v>125</v>
      </c>
      <c r="C66" s="235"/>
      <c r="D66" s="235"/>
    </row>
    <row r="67" spans="1:7" ht="10.5" customHeight="1" x14ac:dyDescent="0.25">
      <c r="A67" s="114"/>
      <c r="B67" s="119" t="s">
        <v>126</v>
      </c>
      <c r="C67" s="114"/>
      <c r="D67" s="114"/>
    </row>
    <row r="68" spans="1:7" ht="10.5" customHeight="1" x14ac:dyDescent="0.25">
      <c r="A68" s="114"/>
      <c r="B68" s="119" t="s">
        <v>3</v>
      </c>
      <c r="C68" s="114"/>
      <c r="D68" s="114"/>
    </row>
    <row r="69" spans="1:7" ht="10.5" customHeight="1" x14ac:dyDescent="0.25">
      <c r="A69" s="114"/>
      <c r="B69" s="119" t="s">
        <v>127</v>
      </c>
      <c r="C69" s="114"/>
      <c r="D69" s="114"/>
    </row>
    <row r="70" spans="1:7" ht="10.5" customHeight="1" x14ac:dyDescent="0.25">
      <c r="A70" s="114"/>
      <c r="B70" s="118" t="s">
        <v>4</v>
      </c>
      <c r="C70" s="114"/>
      <c r="D70" s="114"/>
    </row>
    <row r="71" spans="1:7" ht="10.5" customHeight="1" x14ac:dyDescent="0.25"/>
    <row r="72" spans="1:7" ht="10.5" customHeight="1" x14ac:dyDescent="0.25"/>
    <row r="73" spans="1:7" ht="10.5" customHeight="1" x14ac:dyDescent="0.25">
      <c r="A73" s="124" t="s">
        <v>107</v>
      </c>
      <c r="B73" s="122"/>
      <c r="C73" s="122"/>
      <c r="D73" s="123"/>
      <c r="E73" s="1">
        <v>6</v>
      </c>
      <c r="F73" s="2">
        <v>85</v>
      </c>
      <c r="G73" s="2">
        <f>E73*F73</f>
        <v>510</v>
      </c>
    </row>
    <row r="74" spans="1:7" ht="10.5" customHeight="1" x14ac:dyDescent="0.25">
      <c r="A74" s="122"/>
      <c r="B74" s="235" t="s">
        <v>155</v>
      </c>
      <c r="C74" s="235"/>
      <c r="D74" s="235"/>
    </row>
    <row r="75" spans="1:7" ht="10.5" customHeight="1" x14ac:dyDescent="0.25">
      <c r="A75" s="121"/>
      <c r="B75" s="126" t="s">
        <v>108</v>
      </c>
      <c r="C75" s="121"/>
      <c r="D75" s="121"/>
    </row>
    <row r="76" spans="1:7" ht="10.5" customHeight="1" x14ac:dyDescent="0.25">
      <c r="A76" s="121"/>
      <c r="B76" s="126" t="s">
        <v>3</v>
      </c>
      <c r="C76" s="121"/>
      <c r="D76" s="121"/>
    </row>
    <row r="77" spans="1:7" ht="10.5" customHeight="1" x14ac:dyDescent="0.25">
      <c r="A77" s="121"/>
      <c r="B77" s="126" t="s">
        <v>109</v>
      </c>
      <c r="C77" s="121"/>
      <c r="D77" s="121"/>
    </row>
    <row r="78" spans="1:7" ht="10.5" customHeight="1" x14ac:dyDescent="0.25">
      <c r="A78" s="121"/>
      <c r="B78" s="125" t="s">
        <v>4</v>
      </c>
      <c r="C78" s="121"/>
      <c r="D78" s="121"/>
    </row>
    <row r="79" spans="1:7" ht="10.5" customHeight="1" x14ac:dyDescent="0.25">
      <c r="B79" s="17"/>
    </row>
    <row r="80" spans="1:7" ht="10.5" customHeight="1" x14ac:dyDescent="0.25">
      <c r="A80" s="130" t="s">
        <v>110</v>
      </c>
      <c r="B80" s="128"/>
      <c r="C80" s="128"/>
      <c r="D80" s="129"/>
      <c r="E80" s="1">
        <v>6</v>
      </c>
      <c r="F80" s="2">
        <v>250</v>
      </c>
      <c r="G80" s="2">
        <f>E80*F80</f>
        <v>1500</v>
      </c>
    </row>
    <row r="81" spans="1:8" ht="10.5" customHeight="1" x14ac:dyDescent="0.25">
      <c r="A81" s="128"/>
      <c r="B81" s="235" t="s">
        <v>145</v>
      </c>
      <c r="C81" s="235"/>
      <c r="D81" s="235"/>
    </row>
    <row r="82" spans="1:8" ht="10.5" customHeight="1" x14ac:dyDescent="0.25">
      <c r="A82" s="127"/>
      <c r="B82" s="132" t="s">
        <v>3</v>
      </c>
      <c r="C82" s="127"/>
      <c r="D82" s="127"/>
    </row>
    <row r="83" spans="1:8" ht="10.5" customHeight="1" x14ac:dyDescent="0.25">
      <c r="A83" s="127"/>
      <c r="B83" s="131" t="s">
        <v>4</v>
      </c>
      <c r="C83" s="127"/>
      <c r="D83" s="127"/>
    </row>
    <row r="84" spans="1:8" ht="10.5" customHeight="1" x14ac:dyDescent="0.25">
      <c r="B84" s="16"/>
    </row>
    <row r="85" spans="1:8" ht="10.5" customHeight="1" x14ac:dyDescent="0.25">
      <c r="A85" s="13" t="s">
        <v>248</v>
      </c>
      <c r="G85" s="54" t="s">
        <v>251</v>
      </c>
      <c r="H85" s="3">
        <f>SUM(G86:G100)</f>
        <v>699</v>
      </c>
    </row>
    <row r="86" spans="1:8" ht="10.5" customHeight="1" x14ac:dyDescent="0.25">
      <c r="E86" s="46" t="s">
        <v>0</v>
      </c>
      <c r="F86" s="53" t="s">
        <v>228</v>
      </c>
      <c r="G86" s="53" t="s">
        <v>229</v>
      </c>
      <c r="H86" s="2"/>
    </row>
    <row r="87" spans="1:8" ht="10.5" customHeight="1" x14ac:dyDescent="0.25">
      <c r="A87" s="12" t="s">
        <v>111</v>
      </c>
      <c r="B87" s="7"/>
      <c r="C87" s="7"/>
      <c r="D87" s="8"/>
      <c r="E87" s="1">
        <v>12</v>
      </c>
      <c r="F87" s="2">
        <v>19</v>
      </c>
      <c r="G87" s="2">
        <f>E87*F87</f>
        <v>228</v>
      </c>
      <c r="H87" s="2"/>
    </row>
    <row r="88" spans="1:8" ht="10.5" customHeight="1" x14ac:dyDescent="0.25">
      <c r="A88" s="12" t="s">
        <v>112</v>
      </c>
      <c r="B88" s="7"/>
      <c r="C88" s="7"/>
      <c r="D88" s="8"/>
      <c r="E88" s="1">
        <v>6</v>
      </c>
      <c r="F88" s="2">
        <v>26</v>
      </c>
      <c r="G88" s="2">
        <f>E88*F88</f>
        <v>156</v>
      </c>
      <c r="H88" s="2"/>
    </row>
    <row r="89" spans="1:8" ht="26.25" customHeight="1" x14ac:dyDescent="0.25">
      <c r="A89" s="134"/>
      <c r="B89" s="235" t="s">
        <v>146</v>
      </c>
      <c r="C89" s="235"/>
      <c r="D89" s="235"/>
      <c r="H89" s="2"/>
    </row>
    <row r="90" spans="1:8" ht="10.5" customHeight="1" x14ac:dyDescent="0.25">
      <c r="A90" s="133"/>
      <c r="B90" s="135" t="s">
        <v>5</v>
      </c>
      <c r="C90" s="133"/>
      <c r="D90" s="133"/>
      <c r="H90" s="2"/>
    </row>
    <row r="91" spans="1:8" ht="10.5" customHeight="1" x14ac:dyDescent="0.25">
      <c r="A91" s="133"/>
      <c r="B91" s="135" t="s">
        <v>6</v>
      </c>
      <c r="C91" s="133"/>
      <c r="D91" s="133"/>
      <c r="H91" s="2"/>
    </row>
    <row r="92" spans="1:8" ht="10.5" customHeight="1" x14ac:dyDescent="0.25">
      <c r="B92" s="19"/>
      <c r="H92" s="2"/>
    </row>
    <row r="93" spans="1:8" ht="10.5" customHeight="1" x14ac:dyDescent="0.25">
      <c r="B93" s="15"/>
      <c r="H93" s="2"/>
    </row>
    <row r="94" spans="1:8" ht="10.5" customHeight="1" x14ac:dyDescent="0.25">
      <c r="A94" s="139" t="s">
        <v>113</v>
      </c>
      <c r="B94" s="137"/>
      <c r="C94" s="137"/>
      <c r="D94" s="138"/>
      <c r="H94" s="2"/>
    </row>
    <row r="95" spans="1:8" ht="10.5" customHeight="1" x14ac:dyDescent="0.25">
      <c r="A95" s="139"/>
      <c r="B95" s="137" t="s">
        <v>119</v>
      </c>
      <c r="C95" s="137" t="s">
        <v>114</v>
      </c>
      <c r="D95" s="138"/>
      <c r="E95" s="1">
        <v>6</v>
      </c>
      <c r="F95" s="2">
        <v>20</v>
      </c>
      <c r="G95" s="2">
        <f>E95*F95</f>
        <v>120</v>
      </c>
      <c r="H95" s="2"/>
    </row>
    <row r="96" spans="1:8" ht="10.5" customHeight="1" x14ac:dyDescent="0.25">
      <c r="A96" s="139"/>
      <c r="B96" s="137" t="s">
        <v>115</v>
      </c>
      <c r="C96" s="137" t="s">
        <v>114</v>
      </c>
      <c r="D96" s="138"/>
      <c r="E96" s="1">
        <v>5</v>
      </c>
      <c r="F96" s="2">
        <v>31</v>
      </c>
      <c r="G96" s="2">
        <f>E96*F96</f>
        <v>155</v>
      </c>
      <c r="H96" s="2"/>
    </row>
    <row r="97" spans="1:8" ht="10.5" customHeight="1" x14ac:dyDescent="0.25">
      <c r="A97" s="139"/>
      <c r="B97" s="137" t="s">
        <v>147</v>
      </c>
      <c r="C97" s="137" t="s">
        <v>120</v>
      </c>
      <c r="D97" s="138"/>
      <c r="E97" s="1">
        <v>1</v>
      </c>
      <c r="F97" s="2">
        <v>40</v>
      </c>
      <c r="G97" s="2">
        <f>E97*F97</f>
        <v>40</v>
      </c>
      <c r="H97" s="2"/>
    </row>
    <row r="98" spans="1:8" ht="10.5" customHeight="1" x14ac:dyDescent="0.25">
      <c r="A98" s="137"/>
      <c r="B98" s="235" t="s">
        <v>116</v>
      </c>
      <c r="C98" s="235"/>
      <c r="D98" s="235"/>
      <c r="H98" s="2"/>
    </row>
    <row r="99" spans="1:8" ht="10.5" customHeight="1" x14ac:dyDescent="0.25">
      <c r="A99" s="136"/>
      <c r="B99" s="140" t="s">
        <v>117</v>
      </c>
      <c r="C99" s="136"/>
      <c r="D99" s="136"/>
      <c r="H99" s="2"/>
    </row>
    <row r="100" spans="1:8" ht="10.5" customHeight="1" x14ac:dyDescent="0.25">
      <c r="A100" s="136"/>
      <c r="B100" s="140" t="s">
        <v>118</v>
      </c>
      <c r="C100" s="136"/>
      <c r="D100" s="136"/>
      <c r="H100" s="2"/>
    </row>
    <row r="101" spans="1:8" ht="10.5" customHeight="1" x14ac:dyDescent="0.25">
      <c r="B101" s="16"/>
    </row>
    <row r="102" spans="1:8" ht="10.5" customHeight="1" x14ac:dyDescent="0.25">
      <c r="B102" s="18"/>
    </row>
    <row r="103" spans="1:8" ht="10.5" customHeight="1" x14ac:dyDescent="0.25"/>
    <row r="104" spans="1:8" ht="14.25" customHeight="1" x14ac:dyDescent="0.25">
      <c r="D104" s="31" t="s">
        <v>265</v>
      </c>
      <c r="G104" s="231">
        <f>SUM(H3:H103)</f>
        <v>16026</v>
      </c>
      <c r="H104" s="231"/>
    </row>
    <row r="105" spans="1:8" ht="10.5" customHeight="1" x14ac:dyDescent="0.25"/>
    <row r="106" spans="1:8" ht="10.5" customHeight="1" x14ac:dyDescent="0.25"/>
    <row r="107" spans="1:8" ht="10.5" customHeight="1" x14ac:dyDescent="0.25"/>
    <row r="108" spans="1:8" ht="10.5" customHeight="1" x14ac:dyDescent="0.25"/>
    <row r="109" spans="1:8" ht="10.5" customHeight="1" x14ac:dyDescent="0.25"/>
    <row r="110" spans="1:8" ht="10.5" customHeight="1" x14ac:dyDescent="0.25"/>
    <row r="111" spans="1:8" ht="10.5" customHeight="1" x14ac:dyDescent="0.25"/>
    <row r="112" spans="1:8" ht="10.5" customHeight="1" x14ac:dyDescent="0.25"/>
    <row r="113" ht="10.5" customHeight="1" x14ac:dyDescent="0.25"/>
    <row r="114" ht="10.5" customHeight="1" x14ac:dyDescent="0.25"/>
    <row r="115" ht="10.5" customHeight="1" x14ac:dyDescent="0.25"/>
    <row r="116" ht="10.5" customHeight="1" x14ac:dyDescent="0.25"/>
    <row r="117" ht="10.5" customHeight="1" x14ac:dyDescent="0.25"/>
    <row r="118" ht="10.5" customHeight="1" x14ac:dyDescent="0.25"/>
    <row r="119" ht="10.5" customHeight="1" x14ac:dyDescent="0.25"/>
    <row r="120" ht="10.5" customHeight="1" x14ac:dyDescent="0.25"/>
    <row r="121" ht="10.5" customHeight="1" x14ac:dyDescent="0.25"/>
    <row r="122" ht="10.5" customHeight="1" x14ac:dyDescent="0.25"/>
    <row r="123" ht="10.5" customHeight="1" x14ac:dyDescent="0.25"/>
    <row r="124" ht="10.5" customHeight="1" x14ac:dyDescent="0.25"/>
    <row r="125" ht="10.5" customHeight="1" x14ac:dyDescent="0.25"/>
    <row r="126" ht="10.5" customHeight="1" x14ac:dyDescent="0.25"/>
    <row r="127" ht="10.5" customHeight="1" x14ac:dyDescent="0.25"/>
    <row r="128" ht="10.5" customHeight="1" x14ac:dyDescent="0.25"/>
    <row r="129" ht="10.5" customHeight="1" x14ac:dyDescent="0.25"/>
    <row r="130" ht="10.5" customHeight="1" x14ac:dyDescent="0.25"/>
    <row r="131" ht="10.5" customHeight="1" x14ac:dyDescent="0.25"/>
    <row r="132" ht="10.5" customHeight="1" x14ac:dyDescent="0.25"/>
    <row r="133" ht="10.5" customHeight="1" x14ac:dyDescent="0.25"/>
    <row r="134" ht="10.5" customHeight="1" x14ac:dyDescent="0.25"/>
    <row r="135" ht="10.5" customHeight="1" x14ac:dyDescent="0.25"/>
    <row r="136" ht="10.5" customHeight="1" x14ac:dyDescent="0.25"/>
    <row r="137" ht="10.5" customHeight="1" x14ac:dyDescent="0.25"/>
    <row r="138" ht="10.5" customHeight="1" x14ac:dyDescent="0.25"/>
    <row r="139" ht="10.5" customHeight="1" x14ac:dyDescent="0.25"/>
    <row r="140" ht="10.5" customHeight="1" x14ac:dyDescent="0.25"/>
    <row r="141" ht="10.5" customHeight="1" x14ac:dyDescent="0.25"/>
    <row r="142" ht="10.5" customHeight="1" x14ac:dyDescent="0.25"/>
    <row r="143" ht="10.5" customHeight="1" x14ac:dyDescent="0.25"/>
    <row r="144" ht="10.5" customHeight="1" x14ac:dyDescent="0.25"/>
    <row r="145" ht="10.5" customHeight="1" x14ac:dyDescent="0.25"/>
    <row r="146" ht="10.5" customHeight="1" x14ac:dyDescent="0.25"/>
    <row r="147" ht="10.5" customHeight="1" x14ac:dyDescent="0.25"/>
    <row r="148" ht="10.5" customHeight="1" x14ac:dyDescent="0.25"/>
    <row r="149" ht="10.5" customHeight="1" x14ac:dyDescent="0.25"/>
    <row r="150" ht="10.5" customHeight="1" x14ac:dyDescent="0.25"/>
    <row r="151" ht="10.5" customHeight="1" x14ac:dyDescent="0.25"/>
    <row r="152" ht="10.5" customHeight="1" x14ac:dyDescent="0.25"/>
    <row r="153" ht="10.5" customHeight="1" x14ac:dyDescent="0.25"/>
    <row r="154" ht="10.5" customHeight="1" x14ac:dyDescent="0.25"/>
    <row r="155" ht="10.5" customHeight="1" x14ac:dyDescent="0.25"/>
    <row r="156" ht="10.5" customHeight="1" x14ac:dyDescent="0.25"/>
    <row r="157" ht="10.5" customHeight="1" x14ac:dyDescent="0.25"/>
    <row r="158" ht="10.5" customHeight="1" x14ac:dyDescent="0.25"/>
    <row r="159" ht="10.5" customHeight="1" x14ac:dyDescent="0.25"/>
    <row r="160" ht="10.5" customHeight="1" x14ac:dyDescent="0.25"/>
    <row r="161" ht="10.5" customHeight="1" x14ac:dyDescent="0.25"/>
    <row r="162" ht="10.5" customHeight="1" x14ac:dyDescent="0.25"/>
    <row r="163" ht="10.5" customHeight="1" x14ac:dyDescent="0.25"/>
    <row r="164" ht="10.5" customHeight="1" x14ac:dyDescent="0.25"/>
    <row r="165" ht="10.5" customHeight="1" x14ac:dyDescent="0.25"/>
    <row r="166" ht="10.5" customHeight="1" x14ac:dyDescent="0.25"/>
    <row r="167" ht="10.5" customHeight="1" x14ac:dyDescent="0.25"/>
    <row r="168" ht="10.5" customHeight="1" x14ac:dyDescent="0.25"/>
    <row r="169" ht="10.5" customHeight="1" x14ac:dyDescent="0.25"/>
    <row r="170" ht="10.5" customHeight="1" x14ac:dyDescent="0.25"/>
    <row r="171" ht="10.5" customHeight="1" x14ac:dyDescent="0.25"/>
  </sheetData>
  <mergeCells count="20">
    <mergeCell ref="B42:D42"/>
    <mergeCell ref="B43:D43"/>
    <mergeCell ref="G104:H104"/>
    <mergeCell ref="B44:D44"/>
    <mergeCell ref="B48:D48"/>
    <mergeCell ref="B7:D7"/>
    <mergeCell ref="B20:D20"/>
    <mergeCell ref="B15:D15"/>
    <mergeCell ref="B23:D23"/>
    <mergeCell ref="B33:D33"/>
    <mergeCell ref="B49:D49"/>
    <mergeCell ref="B53:D53"/>
    <mergeCell ref="B50:D50"/>
    <mergeCell ref="B52:D52"/>
    <mergeCell ref="B59:D59"/>
    <mergeCell ref="B66:D66"/>
    <mergeCell ref="B74:D74"/>
    <mergeCell ref="B81:D81"/>
    <mergeCell ref="B89:D89"/>
    <mergeCell ref="B98:D98"/>
  </mergeCells>
  <phoneticPr fontId="31" type="noConversion"/>
  <pageMargins left="0.70866141732283472" right="0.51181102362204722" top="0.74803149606299213" bottom="0.74803149606299213" header="0.31496062992125984" footer="0.31496062992125984"/>
  <pageSetup paperSize="9" orientation="portrait" r:id="rId1"/>
  <headerFooter>
    <oddHeader>&amp;CEquipamiento Escénico del cine Olimpia de Cariñena.
Mediciones y presupuesto</oddHeader>
    <oddFooter>&amp;Rjulio de 2019</oddFooter>
  </headerFooter>
  <rowBreaks count="1" manualBreakCount="1">
    <brk id="5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5"/>
  <sheetViews>
    <sheetView tabSelected="1" topLeftCell="A91" zoomScaleNormal="100" workbookViewId="0">
      <selection activeCell="K124" sqref="K124"/>
    </sheetView>
  </sheetViews>
  <sheetFormatPr baseColWidth="10" defaultRowHeight="15" x14ac:dyDescent="0.25"/>
  <cols>
    <col min="1" max="1" width="3.7109375" customWidth="1"/>
    <col min="2" max="4" width="17.7109375" customWidth="1"/>
    <col min="5" max="5" width="3.7109375" style="1" customWidth="1"/>
    <col min="6" max="6" width="7.7109375" style="2" customWidth="1"/>
    <col min="7" max="7" width="8.7109375" style="2" customWidth="1"/>
    <col min="8" max="8" width="9.7109375" style="4" customWidth="1"/>
  </cols>
  <sheetData>
    <row r="1" spans="1:8" ht="22.5" customHeight="1" x14ac:dyDescent="0.25">
      <c r="A1" s="32" t="s">
        <v>252</v>
      </c>
    </row>
    <row r="2" spans="1:8" ht="10.5" customHeight="1" x14ac:dyDescent="0.25"/>
    <row r="3" spans="1:8" ht="10.5" customHeight="1" x14ac:dyDescent="0.25">
      <c r="A3" s="11" t="s">
        <v>254</v>
      </c>
      <c r="C3" s="4"/>
      <c r="G3" s="54" t="s">
        <v>253</v>
      </c>
      <c r="H3" s="3">
        <f>SUM(G4:G22)</f>
        <v>9117</v>
      </c>
    </row>
    <row r="4" spans="1:8" ht="10.5" customHeight="1" x14ac:dyDescent="0.25">
      <c r="E4" s="46" t="s">
        <v>0</v>
      </c>
      <c r="F4" s="53" t="s">
        <v>228</v>
      </c>
      <c r="G4" s="53" t="s">
        <v>229</v>
      </c>
    </row>
    <row r="5" spans="1:8" ht="10.5" customHeight="1" x14ac:dyDescent="0.25">
      <c r="A5" s="142" t="s">
        <v>7</v>
      </c>
      <c r="B5" s="141"/>
      <c r="C5" s="144" t="s">
        <v>151</v>
      </c>
      <c r="D5" s="141"/>
      <c r="E5" s="1">
        <v>1</v>
      </c>
      <c r="F5" s="2">
        <v>4256</v>
      </c>
      <c r="G5" s="2">
        <f>E5*F5</f>
        <v>4256</v>
      </c>
    </row>
    <row r="6" spans="1:8" ht="46.5" customHeight="1" x14ac:dyDescent="0.25">
      <c r="A6" s="141"/>
      <c r="B6" s="235" t="s">
        <v>40</v>
      </c>
      <c r="C6" s="235"/>
      <c r="D6" s="235"/>
    </row>
    <row r="7" spans="1:8" ht="10.5" customHeight="1" x14ac:dyDescent="0.25">
      <c r="A7" s="141"/>
      <c r="B7" s="143" t="s">
        <v>162</v>
      </c>
      <c r="C7" s="141"/>
      <c r="D7" s="141"/>
    </row>
    <row r="8" spans="1:8" ht="10.5" customHeight="1" x14ac:dyDescent="0.25">
      <c r="A8" s="141"/>
      <c r="B8" s="143" t="s">
        <v>163</v>
      </c>
      <c r="C8" s="141"/>
      <c r="D8" s="141"/>
    </row>
    <row r="9" spans="1:8" ht="10.5" customHeight="1" x14ac:dyDescent="0.25">
      <c r="A9" s="141"/>
      <c r="B9" s="143" t="s">
        <v>164</v>
      </c>
      <c r="C9" s="141"/>
      <c r="D9" s="141"/>
    </row>
    <row r="10" spans="1:8" ht="10.5" customHeight="1" x14ac:dyDescent="0.25">
      <c r="A10" s="141"/>
      <c r="B10" s="143" t="s">
        <v>165</v>
      </c>
      <c r="C10" s="141"/>
      <c r="D10" s="141"/>
    </row>
    <row r="11" spans="1:8" ht="10.5" customHeight="1" x14ac:dyDescent="0.25">
      <c r="A11" s="141"/>
      <c r="B11" s="143" t="s">
        <v>166</v>
      </c>
      <c r="C11" s="141"/>
      <c r="D11" s="141"/>
    </row>
    <row r="12" spans="1:8" ht="10.5" customHeight="1" x14ac:dyDescent="0.25">
      <c r="B12" s="14"/>
    </row>
    <row r="13" spans="1:8" ht="10.5" customHeight="1" x14ac:dyDescent="0.25">
      <c r="A13" s="146" t="s">
        <v>8</v>
      </c>
      <c r="B13" s="145"/>
      <c r="C13" s="148" t="s">
        <v>152</v>
      </c>
      <c r="D13" s="145"/>
      <c r="E13" s="1">
        <v>1</v>
      </c>
      <c r="F13" s="2">
        <v>2541</v>
      </c>
      <c r="G13" s="2">
        <f>E13*F13</f>
        <v>2541</v>
      </c>
    </row>
    <row r="14" spans="1:8" ht="46.5" customHeight="1" x14ac:dyDescent="0.25">
      <c r="A14" s="145"/>
      <c r="B14" s="235" t="s">
        <v>153</v>
      </c>
      <c r="C14" s="235"/>
      <c r="D14" s="235"/>
    </row>
    <row r="15" spans="1:8" ht="10.5" customHeight="1" x14ac:dyDescent="0.25">
      <c r="A15" s="145"/>
      <c r="B15" s="147" t="s">
        <v>167</v>
      </c>
      <c r="C15" s="145"/>
      <c r="D15" s="145"/>
    </row>
    <row r="16" spans="1:8" s="4" customFormat="1" ht="10.5" customHeight="1" x14ac:dyDescent="0.25">
      <c r="A16" s="145"/>
      <c r="B16" s="147" t="s">
        <v>168</v>
      </c>
      <c r="C16" s="145"/>
      <c r="D16" s="145"/>
      <c r="E16" s="1"/>
      <c r="F16" s="2"/>
      <c r="G16" s="2"/>
    </row>
    <row r="17" spans="1:8" s="4" customFormat="1" ht="10.5" customHeight="1" x14ac:dyDescent="0.25">
      <c r="A17" s="145"/>
      <c r="B17" s="147" t="s">
        <v>169</v>
      </c>
      <c r="C17" s="145"/>
      <c r="D17" s="145"/>
      <c r="E17" s="1"/>
      <c r="F17" s="2"/>
      <c r="G17" s="2"/>
    </row>
    <row r="18" spans="1:8" s="4" customFormat="1" ht="10.5" customHeight="1" x14ac:dyDescent="0.25">
      <c r="A18" s="145"/>
      <c r="B18" s="147" t="s">
        <v>170</v>
      </c>
      <c r="C18" s="145"/>
      <c r="D18" s="145"/>
      <c r="E18" s="1"/>
      <c r="F18" s="2"/>
      <c r="G18" s="2"/>
    </row>
    <row r="19" spans="1:8" s="4" customFormat="1" ht="10.5" customHeight="1" x14ac:dyDescent="0.25">
      <c r="A19" s="145"/>
      <c r="B19" s="147" t="s">
        <v>166</v>
      </c>
      <c r="C19" s="145"/>
      <c r="D19" s="145"/>
      <c r="E19" s="1"/>
      <c r="F19" s="2"/>
      <c r="G19" s="2"/>
    </row>
    <row r="20" spans="1:8" s="4" customFormat="1" ht="10.5" customHeight="1" x14ac:dyDescent="0.25">
      <c r="A20"/>
      <c r="B20" s="14"/>
      <c r="C20"/>
      <c r="D20"/>
      <c r="E20" s="1"/>
      <c r="F20" s="2"/>
      <c r="G20" s="2"/>
    </row>
    <row r="21" spans="1:8" s="4" customFormat="1" ht="10.5" customHeight="1" x14ac:dyDescent="0.25">
      <c r="A21" s="150" t="s">
        <v>9</v>
      </c>
      <c r="B21" s="149"/>
      <c r="C21" s="152" t="s">
        <v>33</v>
      </c>
      <c r="D21" s="149"/>
      <c r="E21" s="1">
        <v>1</v>
      </c>
      <c r="F21" s="2">
        <v>2320</v>
      </c>
      <c r="G21" s="2">
        <f>E21*F21</f>
        <v>2320</v>
      </c>
    </row>
    <row r="22" spans="1:8" s="4" customFormat="1" ht="13.5" customHeight="1" x14ac:dyDescent="0.25">
      <c r="A22" s="149"/>
      <c r="B22" s="235" t="s">
        <v>10</v>
      </c>
      <c r="C22" s="235"/>
      <c r="D22" s="235"/>
      <c r="E22" s="1"/>
      <c r="F22" s="2"/>
      <c r="G22" s="2"/>
    </row>
    <row r="23" spans="1:8" s="4" customFormat="1" ht="10.5" customHeight="1" x14ac:dyDescent="0.25">
      <c r="A23" s="149"/>
      <c r="B23" s="151" t="s">
        <v>171</v>
      </c>
      <c r="C23" s="149"/>
      <c r="D23" s="149"/>
      <c r="E23" s="1"/>
      <c r="F23" s="2"/>
      <c r="G23" s="2"/>
    </row>
    <row r="24" spans="1:8" s="4" customFormat="1" ht="10.5" customHeight="1" x14ac:dyDescent="0.25">
      <c r="A24" s="149"/>
      <c r="B24" s="151" t="s">
        <v>172</v>
      </c>
      <c r="C24" s="149"/>
      <c r="D24" s="149"/>
      <c r="E24" s="1"/>
      <c r="F24" s="2"/>
      <c r="G24" s="2"/>
    </row>
    <row r="25" spans="1:8" s="4" customFormat="1" ht="10.5" customHeight="1" x14ac:dyDescent="0.25">
      <c r="A25" s="149"/>
      <c r="B25" s="151" t="s">
        <v>173</v>
      </c>
      <c r="C25" s="149"/>
      <c r="D25" s="149"/>
      <c r="E25" s="1"/>
      <c r="F25" s="2"/>
      <c r="G25" s="2"/>
    </row>
    <row r="26" spans="1:8" s="4" customFormat="1" ht="10.5" customHeight="1" x14ac:dyDescent="0.25">
      <c r="A26" s="149"/>
      <c r="B26" s="151" t="s">
        <v>174</v>
      </c>
      <c r="C26" s="149"/>
      <c r="D26" s="149"/>
      <c r="E26" s="1"/>
      <c r="F26" s="2"/>
      <c r="G26" s="2"/>
    </row>
    <row r="27" spans="1:8" s="4" customFormat="1" ht="10.5" customHeight="1" x14ac:dyDescent="0.25">
      <c r="A27" s="149"/>
      <c r="B27" s="151" t="s">
        <v>175</v>
      </c>
      <c r="C27" s="149"/>
      <c r="D27" s="149"/>
      <c r="E27" s="1"/>
      <c r="F27" s="2"/>
      <c r="G27" s="2"/>
    </row>
    <row r="28" spans="1:8" ht="10.5" customHeight="1" x14ac:dyDescent="0.25"/>
    <row r="29" spans="1:8" ht="10.5" customHeight="1" x14ac:dyDescent="0.25">
      <c r="A29" s="20" t="s">
        <v>255</v>
      </c>
      <c r="G29" s="54" t="s">
        <v>260</v>
      </c>
      <c r="H29" s="3">
        <f>SUM(G30:G31)</f>
        <v>1860</v>
      </c>
    </row>
    <row r="30" spans="1:8" ht="10.5" customHeight="1" x14ac:dyDescent="0.25">
      <c r="E30" s="46" t="s">
        <v>0</v>
      </c>
      <c r="F30" s="53" t="s">
        <v>228</v>
      </c>
      <c r="G30" s="53" t="s">
        <v>229</v>
      </c>
    </row>
    <row r="31" spans="1:8" ht="10.5" customHeight="1" x14ac:dyDescent="0.25">
      <c r="A31" s="156" t="s">
        <v>11</v>
      </c>
      <c r="B31" s="154"/>
      <c r="C31" s="159" t="s">
        <v>32</v>
      </c>
      <c r="D31" s="155"/>
      <c r="E31" s="1">
        <v>2</v>
      </c>
      <c r="F31" s="2">
        <v>930</v>
      </c>
      <c r="G31" s="2">
        <f>E31*F31</f>
        <v>1860</v>
      </c>
    </row>
    <row r="32" spans="1:8" ht="38.25" customHeight="1" x14ac:dyDescent="0.25">
      <c r="A32" s="154"/>
      <c r="B32" s="235" t="s">
        <v>12</v>
      </c>
      <c r="C32" s="235"/>
      <c r="D32" s="235"/>
    </row>
    <row r="33" spans="1:8" ht="10.5" customHeight="1" x14ac:dyDescent="0.25">
      <c r="A33" s="153"/>
      <c r="B33" s="158" t="s">
        <v>176</v>
      </c>
      <c r="C33" s="153"/>
      <c r="D33" s="153"/>
    </row>
    <row r="34" spans="1:8" ht="10.5" customHeight="1" x14ac:dyDescent="0.25">
      <c r="A34" s="153"/>
      <c r="B34" s="157" t="s">
        <v>162</v>
      </c>
      <c r="C34" s="153"/>
      <c r="D34" s="153"/>
    </row>
    <row r="35" spans="1:8" ht="10.5" customHeight="1" x14ac:dyDescent="0.25">
      <c r="A35" s="153"/>
      <c r="B35" s="157" t="s">
        <v>177</v>
      </c>
      <c r="C35" s="153"/>
      <c r="D35" s="153"/>
    </row>
    <row r="36" spans="1:8" ht="10.5" customHeight="1" x14ac:dyDescent="0.25">
      <c r="A36" s="153"/>
      <c r="B36" s="157" t="s">
        <v>178</v>
      </c>
      <c r="C36" s="153"/>
      <c r="D36" s="153"/>
    </row>
    <row r="37" spans="1:8" ht="10.5" customHeight="1" x14ac:dyDescent="0.25">
      <c r="A37" s="153"/>
      <c r="B37" s="157" t="s">
        <v>179</v>
      </c>
      <c r="C37" s="153"/>
      <c r="D37" s="153"/>
    </row>
    <row r="38" spans="1:8" ht="10.5" customHeight="1" x14ac:dyDescent="0.25">
      <c r="B38" s="15"/>
    </row>
    <row r="39" spans="1:8" ht="10.5" customHeight="1" x14ac:dyDescent="0.25">
      <c r="A39" s="21" t="s">
        <v>256</v>
      </c>
      <c r="G39" s="54" t="s">
        <v>261</v>
      </c>
      <c r="H39" s="3">
        <f>SUM(G41:G51)</f>
        <v>1330</v>
      </c>
    </row>
    <row r="40" spans="1:8" ht="10.5" customHeight="1" x14ac:dyDescent="0.25">
      <c r="E40" s="46" t="s">
        <v>0</v>
      </c>
      <c r="F40" s="53" t="s">
        <v>228</v>
      </c>
      <c r="G40" s="53" t="s">
        <v>229</v>
      </c>
    </row>
    <row r="41" spans="1:8" ht="10.5" customHeight="1" x14ac:dyDescent="0.25">
      <c r="A41" s="164" t="s">
        <v>41</v>
      </c>
      <c r="B41" s="162"/>
      <c r="C41" s="162"/>
      <c r="D41" s="163"/>
      <c r="E41" s="1">
        <v>1</v>
      </c>
      <c r="F41" s="2">
        <v>1050</v>
      </c>
      <c r="G41" s="2">
        <f>E41*F41</f>
        <v>1050</v>
      </c>
    </row>
    <row r="42" spans="1:8" ht="34.5" customHeight="1" x14ac:dyDescent="0.25">
      <c r="A42" s="162"/>
      <c r="B42" s="235" t="s">
        <v>42</v>
      </c>
      <c r="C42" s="235"/>
      <c r="D42" s="235"/>
    </row>
    <row r="43" spans="1:8" ht="10.5" customHeight="1" x14ac:dyDescent="0.25">
      <c r="A43" s="160"/>
      <c r="B43" s="165" t="s">
        <v>180</v>
      </c>
      <c r="C43" s="160"/>
      <c r="D43" s="160"/>
    </row>
    <row r="44" spans="1:8" ht="10.5" customHeight="1" x14ac:dyDescent="0.25">
      <c r="A44" s="160"/>
      <c r="B44" s="165" t="s">
        <v>182</v>
      </c>
      <c r="C44" s="160"/>
      <c r="D44" s="160"/>
    </row>
    <row r="45" spans="1:8" ht="10.5" customHeight="1" x14ac:dyDescent="0.25">
      <c r="A45" s="160"/>
      <c r="B45" s="165" t="s">
        <v>181</v>
      </c>
      <c r="C45" s="160"/>
      <c r="D45" s="160"/>
    </row>
    <row r="46" spans="1:8" s="4" customFormat="1" ht="10.5" customHeight="1" x14ac:dyDescent="0.25">
      <c r="A46" s="160"/>
      <c r="B46" s="165" t="s">
        <v>183</v>
      </c>
      <c r="C46" s="160"/>
      <c r="D46" s="160"/>
      <c r="E46" s="1"/>
      <c r="F46" s="2"/>
      <c r="G46" s="2"/>
    </row>
    <row r="47" spans="1:8" s="4" customFormat="1" ht="10.5" customHeight="1" x14ac:dyDescent="0.25">
      <c r="A47" s="160"/>
      <c r="B47" s="161"/>
      <c r="C47" s="166" t="s">
        <v>184</v>
      </c>
      <c r="D47" s="160"/>
      <c r="E47" s="1"/>
      <c r="F47" s="2"/>
      <c r="G47" s="2"/>
    </row>
    <row r="48" spans="1:8" s="4" customFormat="1" ht="10.5" customHeight="1" x14ac:dyDescent="0.25">
      <c r="A48" s="160"/>
      <c r="B48" s="161"/>
      <c r="C48" s="166" t="s">
        <v>185</v>
      </c>
      <c r="D48" s="160"/>
      <c r="E48" s="1"/>
      <c r="F48" s="2"/>
      <c r="G48" s="2"/>
    </row>
    <row r="49" spans="1:8" s="4" customFormat="1" ht="9" customHeight="1" x14ac:dyDescent="0.25">
      <c r="A49"/>
      <c r="B49" s="22"/>
      <c r="C49"/>
      <c r="D49"/>
      <c r="E49" s="1"/>
      <c r="F49" s="2"/>
      <c r="G49" s="2"/>
    </row>
    <row r="50" spans="1:8" s="4" customFormat="1" ht="10.5" customHeight="1" x14ac:dyDescent="0.2">
      <c r="A50" s="172" t="s">
        <v>43</v>
      </c>
      <c r="B50" s="169"/>
      <c r="C50" s="169"/>
      <c r="D50" s="170"/>
      <c r="E50" s="1">
        <v>1</v>
      </c>
      <c r="F50" s="2">
        <v>280</v>
      </c>
      <c r="G50" s="2">
        <f>E50*F50</f>
        <v>280</v>
      </c>
    </row>
    <row r="51" spans="1:8" s="4" customFormat="1" ht="27" customHeight="1" x14ac:dyDescent="0.2">
      <c r="A51" s="169"/>
      <c r="B51" s="235" t="s">
        <v>44</v>
      </c>
      <c r="C51" s="235"/>
      <c r="D51" s="235"/>
      <c r="E51" s="1"/>
      <c r="F51" s="2"/>
      <c r="G51" s="2"/>
    </row>
    <row r="52" spans="1:8" s="4" customFormat="1" ht="12" customHeight="1" x14ac:dyDescent="0.25">
      <c r="A52" s="169"/>
      <c r="B52" s="173" t="s">
        <v>186</v>
      </c>
      <c r="C52" s="167"/>
      <c r="D52" s="171"/>
      <c r="E52" s="1"/>
      <c r="F52" s="2"/>
      <c r="G52" s="2"/>
    </row>
    <row r="53" spans="1:8" s="4" customFormat="1" ht="12" customHeight="1" x14ac:dyDescent="0.25">
      <c r="A53" s="169"/>
      <c r="B53" s="173" t="s">
        <v>187</v>
      </c>
      <c r="C53" s="167"/>
      <c r="D53" s="171"/>
      <c r="E53" s="1"/>
      <c r="F53" s="2"/>
      <c r="G53" s="2"/>
    </row>
    <row r="54" spans="1:8" s="4" customFormat="1" ht="12" customHeight="1" x14ac:dyDescent="0.25">
      <c r="A54" s="169"/>
      <c r="B54" s="173" t="s">
        <v>188</v>
      </c>
      <c r="C54" s="167"/>
      <c r="D54" s="171"/>
      <c r="E54" s="1"/>
      <c r="F54" s="2"/>
      <c r="G54" s="2"/>
    </row>
    <row r="55" spans="1:8" s="4" customFormat="1" ht="12" customHeight="1" x14ac:dyDescent="0.25">
      <c r="A55" s="169"/>
      <c r="B55" s="173" t="s">
        <v>183</v>
      </c>
      <c r="C55" s="167"/>
      <c r="D55" s="171"/>
      <c r="E55" s="1"/>
      <c r="F55" s="2"/>
      <c r="G55" s="2"/>
    </row>
    <row r="56" spans="1:8" s="4" customFormat="1" ht="12" customHeight="1" x14ac:dyDescent="0.2">
      <c r="A56" s="169"/>
      <c r="B56" s="168"/>
      <c r="C56" s="174" t="s">
        <v>189</v>
      </c>
      <c r="D56" s="171"/>
      <c r="E56" s="1"/>
      <c r="F56" s="2"/>
      <c r="G56" s="2"/>
    </row>
    <row r="57" spans="1:8" s="4" customFormat="1" ht="12" customHeight="1" x14ac:dyDescent="0.2">
      <c r="A57" s="169"/>
      <c r="B57" s="168"/>
      <c r="C57" s="174" t="s">
        <v>190</v>
      </c>
      <c r="D57" s="171"/>
      <c r="E57" s="1"/>
      <c r="F57" s="2"/>
      <c r="G57" s="2"/>
    </row>
    <row r="58" spans="1:8" s="4" customFormat="1" ht="12" customHeight="1" x14ac:dyDescent="0.2">
      <c r="A58" s="7"/>
      <c r="B58" s="9"/>
      <c r="C58" s="9"/>
      <c r="D58" s="9"/>
      <c r="E58" s="1"/>
      <c r="F58" s="2"/>
      <c r="G58" s="2"/>
    </row>
    <row r="59" spans="1:8" s="4" customFormat="1" ht="10.5" customHeight="1" x14ac:dyDescent="0.25">
      <c r="A59"/>
      <c r="B59" s="22"/>
      <c r="C59"/>
      <c r="D59"/>
      <c r="E59" s="1"/>
      <c r="F59" s="2"/>
      <c r="G59" s="2"/>
    </row>
    <row r="60" spans="1:8" ht="10.5" customHeight="1" x14ac:dyDescent="0.25">
      <c r="B60" s="15"/>
    </row>
    <row r="61" spans="1:8" ht="10.5" customHeight="1" x14ac:dyDescent="0.25">
      <c r="A61" s="23" t="s">
        <v>257</v>
      </c>
      <c r="G61" s="54" t="s">
        <v>262</v>
      </c>
      <c r="H61" s="3">
        <f>SUM(G62:G78)</f>
        <v>2070</v>
      </c>
    </row>
    <row r="62" spans="1:8" ht="10.5" customHeight="1" x14ac:dyDescent="0.25">
      <c r="E62" s="46" t="s">
        <v>0</v>
      </c>
      <c r="F62" s="53" t="s">
        <v>228</v>
      </c>
      <c r="G62" s="53" t="s">
        <v>229</v>
      </c>
    </row>
    <row r="63" spans="1:8" ht="10.5" customHeight="1" x14ac:dyDescent="0.25">
      <c r="A63" s="178" t="s">
        <v>31</v>
      </c>
      <c r="B63" s="176"/>
      <c r="C63" s="180" t="s">
        <v>39</v>
      </c>
      <c r="D63" s="177"/>
      <c r="E63" s="1">
        <v>1</v>
      </c>
      <c r="F63" s="2">
        <v>2070</v>
      </c>
      <c r="G63" s="2">
        <f>E63*F63</f>
        <v>2070</v>
      </c>
    </row>
    <row r="64" spans="1:8" ht="12.75" customHeight="1" x14ac:dyDescent="0.25">
      <c r="A64" s="176"/>
      <c r="B64" s="235" t="s">
        <v>13</v>
      </c>
      <c r="C64" s="235"/>
      <c r="D64" s="235"/>
    </row>
    <row r="65" spans="1:8" ht="10.5" customHeight="1" x14ac:dyDescent="0.25">
      <c r="A65" s="175"/>
      <c r="B65" s="179" t="s">
        <v>191</v>
      </c>
      <c r="C65" s="175"/>
      <c r="D65" s="175"/>
    </row>
    <row r="66" spans="1:8" ht="10.5" customHeight="1" x14ac:dyDescent="0.25">
      <c r="A66" s="175"/>
      <c r="B66" s="179" t="s">
        <v>192</v>
      </c>
      <c r="C66" s="175"/>
      <c r="D66" s="175"/>
    </row>
    <row r="67" spans="1:8" ht="10.5" customHeight="1" x14ac:dyDescent="0.25">
      <c r="A67" s="175"/>
      <c r="B67" s="179" t="s">
        <v>193</v>
      </c>
      <c r="C67" s="175"/>
      <c r="D67" s="175"/>
    </row>
    <row r="68" spans="1:8" ht="10.5" customHeight="1" x14ac:dyDescent="0.25">
      <c r="A68" s="175"/>
      <c r="B68" s="179" t="s">
        <v>194</v>
      </c>
      <c r="C68" s="175"/>
      <c r="D68" s="175"/>
    </row>
    <row r="69" spans="1:8" ht="10.5" customHeight="1" x14ac:dyDescent="0.25">
      <c r="A69" s="175"/>
      <c r="B69" s="179" t="s">
        <v>195</v>
      </c>
      <c r="C69" s="179" t="s">
        <v>196</v>
      </c>
      <c r="D69" s="175"/>
    </row>
    <row r="70" spans="1:8" ht="10.5" customHeight="1" x14ac:dyDescent="0.25">
      <c r="A70" s="175"/>
      <c r="B70" s="179" t="s">
        <v>197</v>
      </c>
      <c r="C70" s="179" t="s">
        <v>198</v>
      </c>
      <c r="D70" s="175"/>
    </row>
    <row r="71" spans="1:8" ht="10.5" customHeight="1" x14ac:dyDescent="0.25">
      <c r="A71" s="175"/>
      <c r="B71" s="179" t="s">
        <v>199</v>
      </c>
      <c r="C71" s="175"/>
      <c r="D71" s="175"/>
    </row>
    <row r="72" spans="1:8" ht="10.5" customHeight="1" x14ac:dyDescent="0.25">
      <c r="A72" s="175"/>
      <c r="B72" s="179" t="s">
        <v>200</v>
      </c>
      <c r="C72" s="175"/>
      <c r="D72" s="175"/>
    </row>
    <row r="73" spans="1:8" ht="10.5" customHeight="1" x14ac:dyDescent="0.25">
      <c r="A73" s="175"/>
      <c r="B73" s="179" t="s">
        <v>201</v>
      </c>
      <c r="C73" s="175"/>
      <c r="D73" s="175"/>
    </row>
    <row r="74" spans="1:8" ht="10.5" customHeight="1" x14ac:dyDescent="0.25">
      <c r="A74" s="175"/>
      <c r="B74" s="179" t="s">
        <v>202</v>
      </c>
      <c r="C74" s="175"/>
      <c r="D74" s="175"/>
    </row>
    <row r="75" spans="1:8" ht="10.5" customHeight="1" x14ac:dyDescent="0.25">
      <c r="A75" s="175"/>
      <c r="B75" s="179" t="s">
        <v>203</v>
      </c>
      <c r="C75" s="175"/>
      <c r="D75" s="175"/>
    </row>
    <row r="76" spans="1:8" ht="10.5" customHeight="1" x14ac:dyDescent="0.25">
      <c r="A76" s="175"/>
      <c r="B76" s="179" t="s">
        <v>204</v>
      </c>
      <c r="C76" s="175"/>
      <c r="D76" s="175"/>
    </row>
    <row r="77" spans="1:8" ht="10.5" customHeight="1" x14ac:dyDescent="0.25">
      <c r="A77" s="175"/>
      <c r="B77" s="179" t="s">
        <v>205</v>
      </c>
      <c r="C77" s="175"/>
      <c r="D77" s="175"/>
    </row>
    <row r="78" spans="1:8" ht="10.5" customHeight="1" x14ac:dyDescent="0.25">
      <c r="A78" s="175"/>
      <c r="B78" s="179" t="s">
        <v>154</v>
      </c>
      <c r="C78" s="175"/>
      <c r="D78" s="175"/>
    </row>
    <row r="79" spans="1:8" ht="10.5" customHeight="1" x14ac:dyDescent="0.25">
      <c r="B79" s="16"/>
    </row>
    <row r="80" spans="1:8" ht="10.5" customHeight="1" x14ac:dyDescent="0.25">
      <c r="A80" s="23" t="s">
        <v>258</v>
      </c>
      <c r="G80" s="54" t="s">
        <v>263</v>
      </c>
      <c r="H80" s="3">
        <f>SUM(G81:G103)</f>
        <v>1238</v>
      </c>
    </row>
    <row r="81" spans="1:7" ht="10.5" customHeight="1" x14ac:dyDescent="0.25">
      <c r="E81" s="46" t="s">
        <v>0</v>
      </c>
      <c r="F81" s="53" t="s">
        <v>228</v>
      </c>
      <c r="G81" s="53" t="s">
        <v>229</v>
      </c>
    </row>
    <row r="82" spans="1:7" ht="10.5" customHeight="1" x14ac:dyDescent="0.25">
      <c r="A82" s="184" t="s">
        <v>14</v>
      </c>
      <c r="B82" s="182"/>
      <c r="C82" s="186" t="s">
        <v>34</v>
      </c>
      <c r="D82" s="183"/>
      <c r="E82" s="1">
        <v>4</v>
      </c>
      <c r="F82" s="2">
        <v>140</v>
      </c>
      <c r="G82" s="2">
        <f>E82*F82</f>
        <v>560</v>
      </c>
    </row>
    <row r="83" spans="1:7" ht="10.5" customHeight="1" x14ac:dyDescent="0.25">
      <c r="A83" s="182"/>
      <c r="B83" s="235" t="s">
        <v>15</v>
      </c>
      <c r="C83" s="235"/>
      <c r="D83" s="235"/>
    </row>
    <row r="84" spans="1:7" ht="10.5" customHeight="1" x14ac:dyDescent="0.25">
      <c r="A84" s="181"/>
      <c r="B84" s="185" t="s">
        <v>206</v>
      </c>
      <c r="C84" s="181"/>
      <c r="D84" s="181"/>
    </row>
    <row r="85" spans="1:7" ht="10.5" customHeight="1" x14ac:dyDescent="0.25">
      <c r="A85" s="181"/>
      <c r="B85" s="185" t="s">
        <v>207</v>
      </c>
      <c r="C85" s="181"/>
      <c r="D85" s="181"/>
    </row>
    <row r="86" spans="1:7" ht="10.5" customHeight="1" x14ac:dyDescent="0.25">
      <c r="A86" s="181"/>
      <c r="B86" s="185" t="s">
        <v>208</v>
      </c>
      <c r="C86" s="181"/>
      <c r="D86" s="181"/>
    </row>
    <row r="87" spans="1:7" ht="10.5" customHeight="1" x14ac:dyDescent="0.25">
      <c r="A87" s="181"/>
      <c r="B87" s="185" t="s">
        <v>209</v>
      </c>
      <c r="C87" s="181"/>
      <c r="D87" s="181"/>
    </row>
    <row r="88" spans="1:7" ht="10.5" customHeight="1" x14ac:dyDescent="0.25">
      <c r="B88" s="24"/>
    </row>
    <row r="89" spans="1:7" ht="10.5" customHeight="1" x14ac:dyDescent="0.25">
      <c r="A89" s="190" t="s">
        <v>16</v>
      </c>
      <c r="B89" s="188"/>
      <c r="C89" s="192" t="s">
        <v>35</v>
      </c>
      <c r="D89" s="189"/>
      <c r="E89" s="1">
        <v>2</v>
      </c>
      <c r="F89" s="2">
        <v>175</v>
      </c>
      <c r="G89" s="2">
        <f>E89*F89</f>
        <v>350</v>
      </c>
    </row>
    <row r="90" spans="1:7" ht="13.5" customHeight="1" x14ac:dyDescent="0.25">
      <c r="A90" s="188"/>
      <c r="B90" s="235" t="s">
        <v>17</v>
      </c>
      <c r="C90" s="235"/>
      <c r="D90" s="235"/>
    </row>
    <row r="91" spans="1:7" ht="10.5" customHeight="1" x14ac:dyDescent="0.25">
      <c r="A91" s="187"/>
      <c r="B91" s="191" t="s">
        <v>202</v>
      </c>
      <c r="C91" s="187"/>
      <c r="D91" s="187"/>
    </row>
    <row r="92" spans="1:7" ht="10.5" customHeight="1" x14ac:dyDescent="0.25">
      <c r="A92" s="187"/>
      <c r="B92" s="191" t="s">
        <v>210</v>
      </c>
      <c r="C92" s="187"/>
      <c r="D92" s="187"/>
    </row>
    <row r="93" spans="1:7" ht="10.5" customHeight="1" x14ac:dyDescent="0.25">
      <c r="A93" s="187"/>
      <c r="B93" s="191" t="s">
        <v>211</v>
      </c>
      <c r="C93" s="187"/>
      <c r="D93" s="187"/>
    </row>
    <row r="94" spans="1:7" ht="10.5" customHeight="1" x14ac:dyDescent="0.25">
      <c r="A94" s="187"/>
      <c r="B94" s="191" t="s">
        <v>212</v>
      </c>
      <c r="C94" s="187"/>
      <c r="D94" s="187"/>
    </row>
    <row r="95" spans="1:7" ht="10.5" customHeight="1" x14ac:dyDescent="0.25">
      <c r="A95" s="187"/>
      <c r="B95" s="191" t="s">
        <v>213</v>
      </c>
      <c r="C95" s="187"/>
      <c r="D95" s="187"/>
    </row>
    <row r="96" spans="1:7" ht="10.5" customHeight="1" x14ac:dyDescent="0.25">
      <c r="A96" s="187"/>
      <c r="B96" s="191" t="s">
        <v>214</v>
      </c>
      <c r="C96" s="187"/>
      <c r="D96" s="187"/>
    </row>
    <row r="97" spans="1:8" ht="10.5" customHeight="1" x14ac:dyDescent="0.25">
      <c r="A97" s="187"/>
      <c r="B97" s="191" t="s">
        <v>215</v>
      </c>
      <c r="C97" s="187"/>
      <c r="D97" s="187"/>
    </row>
    <row r="98" spans="1:8" ht="10.5" customHeight="1" x14ac:dyDescent="0.25">
      <c r="A98" s="187"/>
      <c r="B98" s="191" t="s">
        <v>216</v>
      </c>
      <c r="C98" s="187"/>
      <c r="D98" s="187"/>
    </row>
    <row r="99" spans="1:8" ht="10.5" customHeight="1" x14ac:dyDescent="0.25">
      <c r="B99" s="25"/>
    </row>
    <row r="100" spans="1:8" ht="10.5" customHeight="1" x14ac:dyDescent="0.25">
      <c r="A100" s="196" t="s">
        <v>18</v>
      </c>
      <c r="B100" s="194"/>
      <c r="C100" s="198" t="s">
        <v>36</v>
      </c>
      <c r="D100" s="195"/>
      <c r="E100" s="1">
        <v>4</v>
      </c>
      <c r="F100" s="2">
        <v>82</v>
      </c>
      <c r="G100" s="2">
        <f>E100*F100</f>
        <v>328</v>
      </c>
    </row>
    <row r="101" spans="1:8" ht="38.25" customHeight="1" x14ac:dyDescent="0.25">
      <c r="A101" s="194"/>
      <c r="B101" s="235" t="s">
        <v>217</v>
      </c>
      <c r="C101" s="235"/>
      <c r="D101" s="235"/>
    </row>
    <row r="102" spans="1:8" ht="10.5" customHeight="1" x14ac:dyDescent="0.25">
      <c r="A102" s="193"/>
      <c r="B102" s="197" t="s">
        <v>218</v>
      </c>
      <c r="C102" s="193"/>
      <c r="D102" s="193"/>
    </row>
    <row r="103" spans="1:8" ht="10.5" customHeight="1" x14ac:dyDescent="0.25">
      <c r="A103" s="193"/>
      <c r="B103" s="197" t="s">
        <v>219</v>
      </c>
      <c r="C103" s="193"/>
      <c r="D103" s="193"/>
    </row>
    <row r="104" spans="1:8" ht="9" customHeight="1" x14ac:dyDescent="0.25">
      <c r="B104" s="26"/>
    </row>
    <row r="105" spans="1:8" ht="9" customHeight="1" x14ac:dyDescent="0.25">
      <c r="B105" s="17"/>
    </row>
    <row r="106" spans="1:8" ht="10.5" customHeight="1" x14ac:dyDescent="0.25">
      <c r="A106" s="27" t="s">
        <v>259</v>
      </c>
      <c r="G106" s="54" t="s">
        <v>266</v>
      </c>
      <c r="H106" s="3">
        <f>SUM(G107:G118)</f>
        <v>276</v>
      </c>
    </row>
    <row r="107" spans="1:8" ht="10.5" customHeight="1" x14ac:dyDescent="0.25">
      <c r="E107" s="46" t="s">
        <v>0</v>
      </c>
      <c r="F107" s="53" t="s">
        <v>228</v>
      </c>
      <c r="G107" s="53" t="s">
        <v>229</v>
      </c>
    </row>
    <row r="108" spans="1:8" ht="10.5" customHeight="1" x14ac:dyDescent="0.25">
      <c r="A108" s="202" t="s">
        <v>19</v>
      </c>
      <c r="B108" s="200"/>
      <c r="C108" s="200"/>
      <c r="D108" s="201"/>
      <c r="E108" s="1">
        <v>8</v>
      </c>
      <c r="F108" s="2">
        <v>30</v>
      </c>
      <c r="G108" s="2">
        <f>E108*F108</f>
        <v>240</v>
      </c>
    </row>
    <row r="109" spans="1:8" ht="22.5" customHeight="1" x14ac:dyDescent="0.25">
      <c r="A109" s="200"/>
      <c r="B109" s="235" t="s">
        <v>20</v>
      </c>
      <c r="C109" s="235"/>
      <c r="D109" s="235"/>
    </row>
    <row r="110" spans="1:8" ht="10.5" customHeight="1" x14ac:dyDescent="0.25">
      <c r="A110" s="199"/>
      <c r="B110" s="203" t="s">
        <v>220</v>
      </c>
      <c r="C110" s="199"/>
      <c r="D110" s="199"/>
    </row>
    <row r="111" spans="1:8" ht="10.5" customHeight="1" x14ac:dyDescent="0.25">
      <c r="A111" s="199"/>
      <c r="B111" s="204" t="s">
        <v>221</v>
      </c>
      <c r="C111" s="199"/>
      <c r="D111" s="199"/>
    </row>
    <row r="112" spans="1:8" ht="10.5" customHeight="1" x14ac:dyDescent="0.25">
      <c r="A112" s="199"/>
      <c r="B112" s="204" t="s">
        <v>222</v>
      </c>
      <c r="C112" s="199"/>
      <c r="D112" s="199"/>
    </row>
    <row r="113" spans="1:8" ht="10.5" customHeight="1" x14ac:dyDescent="0.25">
      <c r="B113" s="28"/>
    </row>
    <row r="114" spans="1:8" ht="10.5" customHeight="1" x14ac:dyDescent="0.25">
      <c r="A114" s="208" t="s">
        <v>21</v>
      </c>
      <c r="B114" s="206"/>
      <c r="C114" s="206"/>
      <c r="D114" s="207"/>
      <c r="E114" s="1">
        <v>2</v>
      </c>
      <c r="F114" s="2">
        <v>18</v>
      </c>
      <c r="G114" s="2">
        <f>E114*F114</f>
        <v>36</v>
      </c>
    </row>
    <row r="115" spans="1:8" ht="24" customHeight="1" x14ac:dyDescent="0.25">
      <c r="A115" s="206"/>
      <c r="B115" s="235" t="s">
        <v>20</v>
      </c>
      <c r="C115" s="235"/>
      <c r="D115" s="235"/>
    </row>
    <row r="116" spans="1:8" ht="10.5" customHeight="1" x14ac:dyDescent="0.25">
      <c r="A116" s="205"/>
      <c r="B116" s="209" t="s">
        <v>223</v>
      </c>
      <c r="C116" s="205"/>
      <c r="D116" s="205"/>
    </row>
    <row r="117" spans="1:8" ht="10.5" customHeight="1" x14ac:dyDescent="0.25">
      <c r="A117" s="205"/>
      <c r="B117" s="210" t="s">
        <v>224</v>
      </c>
      <c r="C117" s="205"/>
      <c r="D117" s="205"/>
    </row>
    <row r="118" spans="1:8" ht="10.5" customHeight="1" x14ac:dyDescent="0.25">
      <c r="A118" s="205"/>
      <c r="B118" s="210" t="s">
        <v>225</v>
      </c>
      <c r="C118" s="205"/>
      <c r="D118" s="205"/>
    </row>
    <row r="119" spans="1:8" ht="10.5" customHeight="1" x14ac:dyDescent="0.25">
      <c r="B119" s="28"/>
    </row>
    <row r="120" spans="1:8" s="216" customFormat="1" ht="10.5" customHeight="1" x14ac:dyDescent="0.25">
      <c r="B120" s="220"/>
      <c r="E120" s="217"/>
      <c r="F120" s="218"/>
      <c r="G120" s="218"/>
      <c r="H120" s="219"/>
    </row>
    <row r="121" spans="1:8" s="216" customFormat="1" ht="10.5" customHeight="1" x14ac:dyDescent="0.25">
      <c r="A121" s="226" t="s">
        <v>283</v>
      </c>
      <c r="B121" s="227"/>
      <c r="C121" s="221"/>
      <c r="D121" s="221"/>
      <c r="E121" s="221"/>
      <c r="F121" s="221"/>
      <c r="G121" s="54" t="s">
        <v>284</v>
      </c>
      <c r="H121" s="224">
        <v>500</v>
      </c>
    </row>
    <row r="122" spans="1:8" s="216" customFormat="1" ht="10.5" customHeight="1" x14ac:dyDescent="0.25">
      <c r="A122" s="226"/>
      <c r="B122" s="227"/>
      <c r="C122" s="221"/>
      <c r="D122" s="221"/>
      <c r="E122" s="46" t="s">
        <v>0</v>
      </c>
      <c r="F122" s="53" t="s">
        <v>228</v>
      </c>
      <c r="G122" s="53" t="s">
        <v>229</v>
      </c>
      <c r="H122" s="223"/>
    </row>
    <row r="123" spans="1:8" s="216" customFormat="1" ht="10.5" customHeight="1" x14ac:dyDescent="0.25">
      <c r="A123" s="225" t="s">
        <v>275</v>
      </c>
      <c r="B123" s="227"/>
      <c r="C123" s="221"/>
      <c r="D123" s="221"/>
      <c r="E123" s="222">
        <v>1</v>
      </c>
      <c r="F123" s="223">
        <v>500</v>
      </c>
      <c r="G123" s="223">
        <v>500</v>
      </c>
      <c r="H123" s="221"/>
    </row>
    <row r="124" spans="1:8" s="216" customFormat="1" ht="63.75" customHeight="1" x14ac:dyDescent="0.25">
      <c r="A124" s="221"/>
      <c r="B124" s="235" t="s">
        <v>276</v>
      </c>
      <c r="C124" s="235"/>
      <c r="D124" s="235"/>
      <c r="E124" s="221"/>
      <c r="F124" s="221"/>
      <c r="G124" s="221"/>
      <c r="H124" s="221"/>
    </row>
    <row r="125" spans="1:8" s="205" customFormat="1" ht="10.5" customHeight="1" x14ac:dyDescent="0.25">
      <c r="A125" s="211"/>
      <c r="B125" s="215"/>
      <c r="C125" s="211"/>
      <c r="D125" s="211"/>
      <c r="E125" s="212"/>
      <c r="F125" s="213"/>
      <c r="G125" s="213"/>
      <c r="H125" s="214"/>
    </row>
    <row r="126" spans="1:8" ht="10.5" customHeight="1" x14ac:dyDescent="0.25">
      <c r="A126" s="211"/>
      <c r="B126" s="215"/>
      <c r="C126" s="211"/>
      <c r="D126" s="211"/>
      <c r="E126" s="212"/>
      <c r="F126" s="213"/>
      <c r="G126" s="213"/>
      <c r="H126" s="214"/>
    </row>
    <row r="127" spans="1:8" ht="10.5" customHeight="1" x14ac:dyDescent="0.25">
      <c r="A127" s="211"/>
      <c r="B127" s="211"/>
      <c r="C127" s="211"/>
      <c r="D127" s="211"/>
      <c r="E127" s="212"/>
      <c r="F127" s="213"/>
      <c r="G127" s="213"/>
      <c r="H127" s="214"/>
    </row>
    <row r="128" spans="1:8" ht="14.25" customHeight="1" x14ac:dyDescent="0.25">
      <c r="A128" s="211"/>
      <c r="B128" s="211"/>
      <c r="C128" s="211"/>
      <c r="D128" s="31" t="s">
        <v>264</v>
      </c>
      <c r="E128" s="212"/>
      <c r="F128" s="213"/>
      <c r="G128" s="231">
        <f>SUM(H2:H127)</f>
        <v>16391</v>
      </c>
      <c r="H128" s="231"/>
    </row>
    <row r="129" ht="10.5" customHeight="1" x14ac:dyDescent="0.25"/>
    <row r="130" ht="10.5" customHeight="1" x14ac:dyDescent="0.25"/>
    <row r="131" ht="10.5" customHeight="1" x14ac:dyDescent="0.25"/>
    <row r="132" ht="10.5" customHeight="1" x14ac:dyDescent="0.25"/>
    <row r="133" ht="10.5" customHeight="1" x14ac:dyDescent="0.25"/>
    <row r="134" ht="10.5" customHeight="1" x14ac:dyDescent="0.25"/>
    <row r="135" ht="10.5" customHeight="1" x14ac:dyDescent="0.25"/>
    <row r="136" ht="10.5" customHeight="1" x14ac:dyDescent="0.25"/>
    <row r="137" ht="10.5" customHeight="1" x14ac:dyDescent="0.25"/>
    <row r="138" ht="10.5" customHeight="1" x14ac:dyDescent="0.25"/>
    <row r="139" ht="10.5" customHeight="1" x14ac:dyDescent="0.25"/>
    <row r="140" ht="10.5" customHeight="1" x14ac:dyDescent="0.25"/>
    <row r="141" ht="10.5" customHeight="1" x14ac:dyDescent="0.25"/>
    <row r="142" ht="10.5" customHeight="1" x14ac:dyDescent="0.25"/>
    <row r="143" ht="10.5" customHeight="1" x14ac:dyDescent="0.25"/>
    <row r="144" ht="10.5" customHeight="1" x14ac:dyDescent="0.25"/>
    <row r="145" ht="10.5" customHeight="1" x14ac:dyDescent="0.25"/>
    <row r="146" ht="10.5" customHeight="1" x14ac:dyDescent="0.25"/>
    <row r="147" ht="10.5" customHeight="1" x14ac:dyDescent="0.25"/>
    <row r="148" ht="10.5" customHeight="1" x14ac:dyDescent="0.25"/>
    <row r="149" ht="10.5" customHeight="1" x14ac:dyDescent="0.25"/>
    <row r="150" ht="10.5" customHeight="1" x14ac:dyDescent="0.25"/>
    <row r="151" ht="10.5" customHeight="1" x14ac:dyDescent="0.25"/>
    <row r="152" ht="10.5" customHeight="1" x14ac:dyDescent="0.25"/>
    <row r="153" ht="10.5" customHeight="1" x14ac:dyDescent="0.25"/>
    <row r="154" ht="10.5" customHeight="1" x14ac:dyDescent="0.25"/>
    <row r="155" ht="10.5" customHeight="1" x14ac:dyDescent="0.25"/>
    <row r="156" ht="10.5" customHeight="1" x14ac:dyDescent="0.25"/>
    <row r="157" ht="10.5" customHeight="1" x14ac:dyDescent="0.25"/>
    <row r="158" ht="10.5" customHeight="1" x14ac:dyDescent="0.25"/>
    <row r="159" ht="10.5" customHeight="1" x14ac:dyDescent="0.25"/>
    <row r="160" ht="10.5" customHeight="1" x14ac:dyDescent="0.25"/>
    <row r="161" ht="10.5" customHeight="1" x14ac:dyDescent="0.25"/>
    <row r="162" ht="10.5" customHeight="1" x14ac:dyDescent="0.25"/>
    <row r="163" ht="10.5" customHeight="1" x14ac:dyDescent="0.25"/>
    <row r="164" ht="10.5" customHeight="1" x14ac:dyDescent="0.25"/>
    <row r="165" ht="10.5" customHeight="1" x14ac:dyDescent="0.25"/>
    <row r="166" ht="10.5" customHeight="1" x14ac:dyDescent="0.25"/>
    <row r="167" ht="10.5" customHeight="1" x14ac:dyDescent="0.25"/>
    <row r="168" ht="10.5" customHeight="1" x14ac:dyDescent="0.25"/>
    <row r="169" ht="10.5" customHeight="1" x14ac:dyDescent="0.25"/>
    <row r="170" ht="10.5" customHeight="1" x14ac:dyDescent="0.25"/>
    <row r="171" ht="10.5" customHeight="1" x14ac:dyDescent="0.25"/>
    <row r="172" ht="10.5" customHeight="1" x14ac:dyDescent="0.25"/>
    <row r="173" ht="10.5" customHeight="1" x14ac:dyDescent="0.25"/>
    <row r="174" ht="10.5" customHeight="1" x14ac:dyDescent="0.25"/>
    <row r="175" ht="10.5" customHeight="1" x14ac:dyDescent="0.25"/>
    <row r="176" ht="10.5" customHeight="1" x14ac:dyDescent="0.25"/>
    <row r="177" ht="10.5" customHeight="1" x14ac:dyDescent="0.25"/>
    <row r="178" ht="10.5" customHeight="1" x14ac:dyDescent="0.25"/>
    <row r="179" ht="10.5" customHeight="1" x14ac:dyDescent="0.25"/>
    <row r="180" ht="10.5" customHeight="1" x14ac:dyDescent="0.25"/>
    <row r="181" ht="10.5" customHeight="1" x14ac:dyDescent="0.25"/>
    <row r="182" ht="10.5" customHeight="1" x14ac:dyDescent="0.25"/>
    <row r="183" ht="10.5" customHeight="1" x14ac:dyDescent="0.25"/>
    <row r="184" ht="10.5" customHeight="1" x14ac:dyDescent="0.25"/>
    <row r="185" ht="10.5" customHeight="1" x14ac:dyDescent="0.25"/>
    <row r="186" ht="10.5" customHeight="1" x14ac:dyDescent="0.25"/>
    <row r="187" ht="10.5" customHeight="1" x14ac:dyDescent="0.25"/>
    <row r="188" ht="10.5" customHeight="1" x14ac:dyDescent="0.25"/>
    <row r="189" ht="10.5" customHeight="1" x14ac:dyDescent="0.25"/>
    <row r="190" ht="10.5" customHeight="1" x14ac:dyDescent="0.25"/>
    <row r="191" ht="10.5" customHeight="1" x14ac:dyDescent="0.25"/>
    <row r="192" ht="10.5" customHeight="1" x14ac:dyDescent="0.25"/>
    <row r="193" ht="10.5" customHeight="1" x14ac:dyDescent="0.25"/>
    <row r="194" ht="10.5" customHeight="1" x14ac:dyDescent="0.25"/>
    <row r="195" ht="10.5" customHeight="1" x14ac:dyDescent="0.25"/>
  </sheetData>
  <mergeCells count="14">
    <mergeCell ref="G128:H128"/>
    <mergeCell ref="B6:D6"/>
    <mergeCell ref="B14:D14"/>
    <mergeCell ref="B22:D22"/>
    <mergeCell ref="B32:D32"/>
    <mergeCell ref="B42:D42"/>
    <mergeCell ref="B51:D51"/>
    <mergeCell ref="B64:D64"/>
    <mergeCell ref="B83:D83"/>
    <mergeCell ref="B124:D124"/>
    <mergeCell ref="B90:D90"/>
    <mergeCell ref="B101:D101"/>
    <mergeCell ref="B109:D109"/>
    <mergeCell ref="B115:D115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&amp;CEquipamiento Escénico del cine Olimpia de Cariñena.
Mediciones y presupuesto</oddHeader>
    <oddFooter>&amp;Rjulio de 2019</oddFooter>
  </headerFooter>
  <rowBreaks count="2" manualBreakCount="2">
    <brk id="57" max="16383" man="1"/>
    <brk id="11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2"/>
  <sheetViews>
    <sheetView workbookViewId="0">
      <selection activeCell="F32" sqref="F32"/>
    </sheetView>
  </sheetViews>
  <sheetFormatPr baseColWidth="10" defaultRowHeight="15" x14ac:dyDescent="0.25"/>
  <cols>
    <col min="1" max="1" width="3.7109375" customWidth="1"/>
    <col min="2" max="4" width="17.7109375" customWidth="1"/>
    <col min="5" max="5" width="3.140625" style="1" customWidth="1"/>
    <col min="6" max="6" width="8.85546875" style="2" customWidth="1"/>
    <col min="7" max="7" width="8.42578125" style="2" customWidth="1"/>
    <col min="8" max="8" width="9.28515625" style="4" customWidth="1"/>
  </cols>
  <sheetData>
    <row r="1" spans="1:8" ht="22.5" customHeight="1" x14ac:dyDescent="0.25">
      <c r="A1" s="32" t="s">
        <v>267</v>
      </c>
    </row>
    <row r="2" spans="1:8" ht="10.5" customHeight="1" x14ac:dyDescent="0.25"/>
    <row r="3" spans="1:8" ht="10.5" customHeight="1" x14ac:dyDescent="0.25">
      <c r="A3" s="11" t="s">
        <v>271</v>
      </c>
      <c r="G3" s="54" t="s">
        <v>269</v>
      </c>
      <c r="H3" s="3">
        <f>SUM(G4:G24)</f>
        <v>9657</v>
      </c>
    </row>
    <row r="4" spans="1:8" ht="10.5" customHeight="1" x14ac:dyDescent="0.25">
      <c r="E4" s="46" t="s">
        <v>0</v>
      </c>
      <c r="F4" s="53" t="s">
        <v>228</v>
      </c>
      <c r="G4" s="53" t="s">
        <v>229</v>
      </c>
    </row>
    <row r="5" spans="1:8" ht="10.5" customHeight="1" x14ac:dyDescent="0.25">
      <c r="A5" s="225" t="s">
        <v>29</v>
      </c>
      <c r="B5" s="221"/>
      <c r="C5" s="198" t="s">
        <v>277</v>
      </c>
      <c r="D5" s="221"/>
      <c r="E5" s="1">
        <v>1</v>
      </c>
      <c r="F5" s="2">
        <v>6300</v>
      </c>
      <c r="G5" s="2">
        <f>E5*F5</f>
        <v>6300</v>
      </c>
    </row>
    <row r="6" spans="1:8" ht="23.25" customHeight="1" x14ac:dyDescent="0.25">
      <c r="A6" s="221"/>
      <c r="B6" s="235" t="s">
        <v>122</v>
      </c>
      <c r="C6" s="235"/>
      <c r="D6" s="235"/>
    </row>
    <row r="7" spans="1:8" ht="10.5" customHeight="1" x14ac:dyDescent="0.25">
      <c r="A7" s="221"/>
      <c r="B7" s="29" t="s">
        <v>278</v>
      </c>
      <c r="C7" s="221"/>
      <c r="D7" s="221"/>
    </row>
    <row r="8" spans="1:8" ht="10.5" customHeight="1" x14ac:dyDescent="0.25">
      <c r="A8" s="221"/>
      <c r="B8" s="29" t="s">
        <v>279</v>
      </c>
      <c r="C8" s="221"/>
      <c r="D8" s="221"/>
    </row>
    <row r="9" spans="1:8" ht="10.5" customHeight="1" x14ac:dyDescent="0.25">
      <c r="A9" s="221"/>
      <c r="B9" s="29" t="s">
        <v>280</v>
      </c>
      <c r="C9" s="221"/>
      <c r="D9" s="221"/>
    </row>
    <row r="10" spans="1:8" ht="10.5" customHeight="1" x14ac:dyDescent="0.25">
      <c r="A10" s="221"/>
      <c r="B10" s="29" t="s">
        <v>156</v>
      </c>
      <c r="C10" s="221"/>
      <c r="D10" s="221"/>
    </row>
    <row r="11" spans="1:8" ht="10.5" customHeight="1" x14ac:dyDescent="0.25">
      <c r="A11" s="221"/>
      <c r="B11" s="29" t="s">
        <v>24</v>
      </c>
      <c r="C11" s="221"/>
      <c r="D11" s="221"/>
    </row>
    <row r="12" spans="1:8" ht="10.5" customHeight="1" x14ac:dyDescent="0.25">
      <c r="A12" s="221"/>
      <c r="B12" s="29" t="s">
        <v>281</v>
      </c>
      <c r="C12" s="221"/>
      <c r="D12" s="221"/>
    </row>
    <row r="13" spans="1:8" ht="10.5" customHeight="1" x14ac:dyDescent="0.25">
      <c r="A13" s="221"/>
      <c r="B13" s="29" t="s">
        <v>282</v>
      </c>
      <c r="C13" s="221"/>
      <c r="D13" s="221"/>
    </row>
    <row r="14" spans="1:8" ht="10.5" customHeight="1" x14ac:dyDescent="0.25">
      <c r="B14" s="14"/>
    </row>
    <row r="15" spans="1:8" ht="10.5" customHeight="1" x14ac:dyDescent="0.25">
      <c r="A15" s="225" t="s">
        <v>30</v>
      </c>
      <c r="B15" s="221"/>
      <c r="C15" s="221"/>
      <c r="D15" s="221"/>
      <c r="E15" s="1">
        <v>1</v>
      </c>
      <c r="F15" s="2">
        <v>2979</v>
      </c>
      <c r="G15" s="2">
        <f>E15*F15</f>
        <v>2979</v>
      </c>
    </row>
    <row r="16" spans="1:8" ht="33.75" customHeight="1" x14ac:dyDescent="0.25">
      <c r="A16" s="221"/>
      <c r="B16" s="235" t="s">
        <v>157</v>
      </c>
      <c r="C16" s="235"/>
      <c r="D16" s="235"/>
    </row>
    <row r="17" spans="1:8" ht="10.5" customHeight="1" x14ac:dyDescent="0.25">
      <c r="A17" s="221"/>
      <c r="B17" s="30" t="s">
        <v>25</v>
      </c>
      <c r="C17" s="221"/>
      <c r="D17" s="221"/>
    </row>
    <row r="18" spans="1:8" s="4" customFormat="1" ht="10.5" customHeight="1" x14ac:dyDescent="0.25">
      <c r="A18" s="221"/>
      <c r="B18" s="30" t="s">
        <v>26</v>
      </c>
      <c r="C18" s="221"/>
      <c r="D18" s="221"/>
      <c r="E18" s="1"/>
      <c r="F18" s="2"/>
      <c r="G18" s="2"/>
    </row>
    <row r="19" spans="1:8" s="4" customFormat="1" ht="10.5" customHeight="1" x14ac:dyDescent="0.25">
      <c r="A19" s="221"/>
      <c r="B19" s="30" t="s">
        <v>27</v>
      </c>
      <c r="C19" s="221"/>
      <c r="D19" s="221"/>
      <c r="E19" s="1"/>
      <c r="F19" s="2"/>
      <c r="G19" s="2"/>
    </row>
    <row r="20" spans="1:8" s="4" customFormat="1" ht="10.5" customHeight="1" x14ac:dyDescent="0.25">
      <c r="A20" s="221"/>
      <c r="B20" s="30" t="s">
        <v>28</v>
      </c>
      <c r="C20" s="221"/>
      <c r="D20" s="221"/>
      <c r="E20" s="1"/>
      <c r="F20" s="2"/>
      <c r="G20" s="2"/>
    </row>
    <row r="21" spans="1:8" s="4" customFormat="1" ht="10.5" customHeight="1" x14ac:dyDescent="0.25">
      <c r="A21" s="221"/>
      <c r="B21" s="30" t="s">
        <v>158</v>
      </c>
      <c r="C21" s="221"/>
      <c r="D21" s="221"/>
      <c r="E21" s="1"/>
      <c r="F21" s="2"/>
      <c r="G21" s="2"/>
    </row>
    <row r="22" spans="1:8" s="4" customFormat="1" ht="10.5" customHeight="1" x14ac:dyDescent="0.25">
      <c r="A22" s="221"/>
      <c r="B22" s="30" t="s">
        <v>156</v>
      </c>
      <c r="C22" s="221"/>
      <c r="D22" s="221"/>
      <c r="E22" s="1"/>
      <c r="F22" s="2"/>
      <c r="G22" s="2"/>
    </row>
    <row r="23" spans="1:8" s="4" customFormat="1" ht="10.5" customHeight="1" x14ac:dyDescent="0.25">
      <c r="A23"/>
      <c r="B23" s="30"/>
      <c r="C23"/>
      <c r="D23"/>
      <c r="E23" s="1"/>
      <c r="F23" s="2"/>
      <c r="G23" s="2"/>
    </row>
    <row r="24" spans="1:8" s="4" customFormat="1" ht="10.5" customHeight="1" x14ac:dyDescent="0.25">
      <c r="A24" s="225" t="s">
        <v>45</v>
      </c>
      <c r="B24" s="221"/>
      <c r="C24" s="221"/>
      <c r="D24" s="221"/>
      <c r="E24" s="1">
        <v>1</v>
      </c>
      <c r="F24" s="2">
        <v>378</v>
      </c>
      <c r="G24" s="2">
        <f>E24*F24</f>
        <v>378</v>
      </c>
    </row>
    <row r="25" spans="1:8" s="4" customFormat="1" ht="35.25" customHeight="1" x14ac:dyDescent="0.25">
      <c r="A25" s="221"/>
      <c r="B25" s="235" t="s">
        <v>46</v>
      </c>
      <c r="C25" s="235"/>
      <c r="D25" s="235"/>
      <c r="E25" s="1"/>
      <c r="F25" s="2"/>
      <c r="G25" s="2"/>
    </row>
    <row r="26" spans="1:8" s="4" customFormat="1" ht="10.5" customHeight="1" x14ac:dyDescent="0.25">
      <c r="A26"/>
      <c r="B26" s="30"/>
      <c r="C26"/>
      <c r="D26"/>
      <c r="E26" s="1"/>
      <c r="F26" s="2"/>
      <c r="G26" s="2"/>
    </row>
    <row r="27" spans="1:8" s="4" customFormat="1" ht="10.5" customHeight="1" x14ac:dyDescent="0.25">
      <c r="A27"/>
      <c r="B27" s="30"/>
      <c r="C27"/>
      <c r="D27"/>
      <c r="E27" s="1"/>
      <c r="F27" s="2"/>
      <c r="G27" s="2"/>
    </row>
    <row r="28" spans="1:8" s="4" customFormat="1" ht="10.5" customHeight="1" x14ac:dyDescent="0.25">
      <c r="A28"/>
      <c r="B28" s="14"/>
      <c r="C28"/>
      <c r="D28"/>
      <c r="E28" s="1"/>
      <c r="F28" s="2"/>
      <c r="G28" s="2"/>
    </row>
    <row r="29" spans="1:8" s="4" customFormat="1" ht="10.5" customHeight="1" x14ac:dyDescent="0.25">
      <c r="A29" s="11" t="s">
        <v>270</v>
      </c>
      <c r="B29"/>
      <c r="C29"/>
      <c r="D29"/>
      <c r="G29" s="54" t="s">
        <v>272</v>
      </c>
      <c r="H29" s="3">
        <f>SUM(G31)</f>
        <v>1020</v>
      </c>
    </row>
    <row r="30" spans="1:8" s="4" customFormat="1" ht="10.5" customHeight="1" x14ac:dyDescent="0.25">
      <c r="A30" s="11"/>
      <c r="B30"/>
      <c r="C30"/>
      <c r="D30"/>
      <c r="E30" s="46" t="s">
        <v>0</v>
      </c>
      <c r="F30" s="53" t="s">
        <v>228</v>
      </c>
      <c r="G30" s="53" t="s">
        <v>229</v>
      </c>
      <c r="H30" s="3"/>
    </row>
    <row r="31" spans="1:8" s="4" customFormat="1" ht="50.25" customHeight="1" x14ac:dyDescent="0.25">
      <c r="A31"/>
      <c r="B31" s="235" t="s">
        <v>161</v>
      </c>
      <c r="C31" s="235"/>
      <c r="D31" s="235"/>
      <c r="E31" s="1">
        <v>1</v>
      </c>
      <c r="F31" s="2">
        <v>1020</v>
      </c>
      <c r="G31" s="2">
        <f>E31*F31</f>
        <v>1020</v>
      </c>
    </row>
    <row r="32" spans="1:8" ht="10.5" customHeight="1" x14ac:dyDescent="0.25">
      <c r="B32" s="36"/>
    </row>
    <row r="33" spans="6:8" ht="10.5" customHeight="1" x14ac:dyDescent="0.25"/>
    <row r="34" spans="6:8" ht="10.5" customHeight="1" x14ac:dyDescent="0.25"/>
    <row r="35" spans="6:8" ht="14.25" customHeight="1" x14ac:dyDescent="0.25">
      <c r="F35" s="55" t="s">
        <v>268</v>
      </c>
      <c r="G35" s="231">
        <f>SUM(H2:H31)</f>
        <v>10677</v>
      </c>
      <c r="H35" s="231"/>
    </row>
    <row r="36" spans="6:8" ht="10.5" customHeight="1" x14ac:dyDescent="0.25"/>
    <row r="37" spans="6:8" ht="10.5" customHeight="1" x14ac:dyDescent="0.25"/>
    <row r="38" spans="6:8" ht="10.5" customHeight="1" x14ac:dyDescent="0.25"/>
    <row r="39" spans="6:8" ht="10.5" customHeight="1" x14ac:dyDescent="0.25"/>
    <row r="40" spans="6:8" ht="10.5" customHeight="1" x14ac:dyDescent="0.25"/>
    <row r="41" spans="6:8" ht="10.5" customHeight="1" x14ac:dyDescent="0.25"/>
    <row r="42" spans="6:8" ht="10.5" customHeight="1" x14ac:dyDescent="0.25"/>
    <row r="43" spans="6:8" ht="10.5" customHeight="1" x14ac:dyDescent="0.25"/>
    <row r="44" spans="6:8" ht="10.5" customHeight="1" x14ac:dyDescent="0.25"/>
    <row r="45" spans="6:8" ht="10.5" customHeight="1" x14ac:dyDescent="0.25"/>
    <row r="46" spans="6:8" ht="10.5" customHeight="1" x14ac:dyDescent="0.25"/>
    <row r="47" spans="6:8" ht="10.5" customHeight="1" x14ac:dyDescent="0.25"/>
    <row r="48" spans="6:8" ht="10.5" customHeight="1" x14ac:dyDescent="0.25"/>
    <row r="49" ht="10.5" customHeight="1" x14ac:dyDescent="0.25"/>
    <row r="50" ht="10.5" customHeight="1" x14ac:dyDescent="0.25"/>
    <row r="51" ht="10.5" customHeight="1" x14ac:dyDescent="0.25"/>
    <row r="52" ht="10.5" customHeight="1" x14ac:dyDescent="0.25"/>
    <row r="53" ht="10.5" customHeight="1" x14ac:dyDescent="0.25"/>
    <row r="54" ht="10.5" customHeight="1" x14ac:dyDescent="0.25"/>
    <row r="55" ht="10.5" customHeight="1" x14ac:dyDescent="0.25"/>
    <row r="56" ht="10.5" customHeight="1" x14ac:dyDescent="0.25"/>
    <row r="57" ht="10.5" customHeight="1" x14ac:dyDescent="0.25"/>
    <row r="58" ht="10.5" customHeight="1" x14ac:dyDescent="0.25"/>
    <row r="59" ht="10.5" customHeight="1" x14ac:dyDescent="0.25"/>
    <row r="60" ht="10.5" customHeight="1" x14ac:dyDescent="0.25"/>
    <row r="61" ht="10.5" customHeight="1" x14ac:dyDescent="0.25"/>
    <row r="62" ht="10.5" customHeight="1" x14ac:dyDescent="0.25"/>
    <row r="63" ht="10.5" customHeight="1" x14ac:dyDescent="0.25"/>
    <row r="64" ht="10.5" customHeight="1" x14ac:dyDescent="0.25"/>
    <row r="65" ht="10.5" customHeight="1" x14ac:dyDescent="0.25"/>
    <row r="66" ht="10.5" customHeight="1" x14ac:dyDescent="0.25"/>
    <row r="67" ht="10.5" customHeight="1" x14ac:dyDescent="0.25"/>
    <row r="68" ht="10.5" customHeight="1" x14ac:dyDescent="0.25"/>
    <row r="69" ht="10.5" customHeight="1" x14ac:dyDescent="0.25"/>
    <row r="70" ht="10.5" customHeight="1" x14ac:dyDescent="0.25"/>
    <row r="71" ht="10.5" customHeight="1" x14ac:dyDescent="0.25"/>
    <row r="72" ht="10.5" customHeight="1" x14ac:dyDescent="0.25"/>
    <row r="73" ht="10.5" customHeight="1" x14ac:dyDescent="0.25"/>
    <row r="74" ht="10.5" customHeight="1" x14ac:dyDescent="0.25"/>
    <row r="75" ht="10.5" customHeight="1" x14ac:dyDescent="0.25"/>
    <row r="76" ht="10.5" customHeight="1" x14ac:dyDescent="0.25"/>
    <row r="77" ht="10.5" customHeight="1" x14ac:dyDescent="0.25"/>
    <row r="78" ht="10.5" customHeight="1" x14ac:dyDescent="0.25"/>
    <row r="79" ht="10.5" customHeight="1" x14ac:dyDescent="0.25"/>
    <row r="80" ht="10.5" customHeight="1" x14ac:dyDescent="0.25"/>
    <row r="81" ht="10.5" customHeight="1" x14ac:dyDescent="0.25"/>
    <row r="82" ht="10.5" customHeight="1" x14ac:dyDescent="0.25"/>
    <row r="83" ht="10.5" customHeight="1" x14ac:dyDescent="0.25"/>
    <row r="84" ht="10.5" customHeight="1" x14ac:dyDescent="0.25"/>
    <row r="85" ht="10.5" customHeight="1" x14ac:dyDescent="0.25"/>
    <row r="86" ht="10.5" customHeight="1" x14ac:dyDescent="0.25"/>
    <row r="87" ht="10.5" customHeight="1" x14ac:dyDescent="0.25"/>
    <row r="88" ht="10.5" customHeight="1" x14ac:dyDescent="0.25"/>
    <row r="89" ht="10.5" customHeight="1" x14ac:dyDescent="0.25"/>
    <row r="90" ht="10.5" customHeight="1" x14ac:dyDescent="0.25"/>
    <row r="91" ht="10.5" customHeight="1" x14ac:dyDescent="0.25"/>
    <row r="92" ht="10.5" customHeight="1" x14ac:dyDescent="0.25"/>
    <row r="93" ht="10.5" customHeight="1" x14ac:dyDescent="0.25"/>
    <row r="94" ht="10.5" customHeight="1" x14ac:dyDescent="0.25"/>
    <row r="95" ht="10.5" customHeight="1" x14ac:dyDescent="0.25"/>
    <row r="96" ht="10.5" customHeight="1" x14ac:dyDescent="0.25"/>
    <row r="97" ht="10.5" customHeight="1" x14ac:dyDescent="0.25"/>
    <row r="98" ht="10.5" customHeight="1" x14ac:dyDescent="0.25"/>
    <row r="99" ht="10.5" customHeight="1" x14ac:dyDescent="0.25"/>
    <row r="100" ht="10.5" customHeight="1" x14ac:dyDescent="0.25"/>
    <row r="101" ht="10.5" customHeight="1" x14ac:dyDescent="0.25"/>
    <row r="102" ht="10.5" customHeight="1" x14ac:dyDescent="0.25"/>
  </sheetData>
  <mergeCells count="5">
    <mergeCell ref="G35:H35"/>
    <mergeCell ref="B25:D25"/>
    <mergeCell ref="B31:D31"/>
    <mergeCell ref="B6:D6"/>
    <mergeCell ref="B16:D16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&amp;CEquipamiento Escénico del cine Olimpia de Cariñena.
Mediciones y presupuesto</oddHeader>
    <oddFooter>&amp;Rjulio de 2019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6"/>
  <sheetViews>
    <sheetView zoomScale="80" zoomScaleNormal="80" workbookViewId="0">
      <selection activeCell="G19" sqref="G19"/>
    </sheetView>
  </sheetViews>
  <sheetFormatPr baseColWidth="10" defaultRowHeight="15" x14ac:dyDescent="0.25"/>
  <cols>
    <col min="1" max="1" width="3.7109375" customWidth="1"/>
    <col min="2" max="4" width="17.7109375" customWidth="1"/>
    <col min="5" max="5" width="7.7109375" style="35" customWidth="1"/>
    <col min="6" max="6" width="8.7109375" customWidth="1"/>
    <col min="7" max="7" width="9.7109375" customWidth="1"/>
  </cols>
  <sheetData>
    <row r="1" spans="2:8" ht="56.25" customHeight="1" x14ac:dyDescent="0.25">
      <c r="B1" s="5"/>
      <c r="E1" s="34"/>
      <c r="F1" s="2"/>
      <c r="G1" s="2"/>
      <c r="H1" s="4"/>
    </row>
    <row r="2" spans="2:8" ht="22.5" customHeight="1" x14ac:dyDescent="0.25">
      <c r="B2" s="32" t="s">
        <v>273</v>
      </c>
      <c r="E2" s="34"/>
      <c r="F2" s="2"/>
      <c r="G2" s="2"/>
      <c r="H2" s="4"/>
    </row>
    <row r="3" spans="2:8" ht="22.5" customHeight="1" x14ac:dyDescent="0.25">
      <c r="B3" s="5"/>
      <c r="E3" s="34"/>
      <c r="F3" s="2"/>
      <c r="G3" s="2"/>
      <c r="H3" s="4"/>
    </row>
    <row r="4" spans="2:8" ht="10.5" customHeight="1" x14ac:dyDescent="0.25">
      <c r="E4" s="34"/>
      <c r="F4" s="2"/>
      <c r="G4" s="2"/>
      <c r="H4" s="4"/>
    </row>
    <row r="5" spans="2:8" ht="15.75" x14ac:dyDescent="0.25">
      <c r="B5" s="31" t="s">
        <v>230</v>
      </c>
      <c r="C5" s="38"/>
      <c r="D5" s="38"/>
      <c r="E5" s="238">
        <f>Maquinaria!G50</f>
        <v>22174</v>
      </c>
      <c r="F5" s="238"/>
    </row>
    <row r="6" spans="2:8" ht="15.75" x14ac:dyDescent="0.25">
      <c r="B6" s="31" t="s">
        <v>236</v>
      </c>
      <c r="C6" s="38"/>
      <c r="D6" s="38"/>
      <c r="E6" s="238">
        <f>Vestido!G23</f>
        <v>2087</v>
      </c>
      <c r="F6" s="238"/>
    </row>
    <row r="7" spans="2:8" ht="15.75" x14ac:dyDescent="0.25">
      <c r="B7" s="31" t="s">
        <v>237</v>
      </c>
      <c r="C7" s="38"/>
      <c r="D7" s="38"/>
      <c r="E7" s="238">
        <f>iluminación!G104</f>
        <v>16026</v>
      </c>
      <c r="F7" s="238"/>
    </row>
    <row r="8" spans="2:8" ht="15.75" x14ac:dyDescent="0.25">
      <c r="B8" s="31" t="s">
        <v>238</v>
      </c>
      <c r="C8" s="38"/>
      <c r="D8" s="38"/>
      <c r="E8" s="238">
        <f>sonido!G128</f>
        <v>16391</v>
      </c>
      <c r="F8" s="238"/>
    </row>
    <row r="9" spans="2:8" ht="15.75" x14ac:dyDescent="0.25">
      <c r="B9" s="31" t="s">
        <v>239</v>
      </c>
      <c r="C9" s="38"/>
      <c r="D9" s="38"/>
      <c r="E9" s="238">
        <f>Proyección!G35</f>
        <v>10677</v>
      </c>
      <c r="F9" s="238"/>
    </row>
    <row r="10" spans="2:8" ht="15.75" x14ac:dyDescent="0.25">
      <c r="B10" s="38"/>
      <c r="C10" s="38"/>
      <c r="D10" s="38"/>
      <c r="E10" s="39"/>
      <c r="F10" s="40"/>
    </row>
    <row r="11" spans="2:8" ht="15.75" x14ac:dyDescent="0.25">
      <c r="B11" s="38"/>
      <c r="C11" s="38"/>
      <c r="D11" s="38"/>
      <c r="E11" s="39"/>
      <c r="F11" s="40"/>
    </row>
    <row r="12" spans="2:8" ht="15.75" x14ac:dyDescent="0.25">
      <c r="B12" s="38"/>
      <c r="C12" s="38"/>
      <c r="D12" s="38"/>
      <c r="E12" s="39"/>
      <c r="F12" s="40"/>
    </row>
    <row r="13" spans="2:8" ht="15.75" x14ac:dyDescent="0.25">
      <c r="C13" s="38"/>
      <c r="D13" s="42" t="s">
        <v>22</v>
      </c>
      <c r="E13" s="238">
        <f>SUM(E5:E10)</f>
        <v>67355</v>
      </c>
      <c r="F13" s="238"/>
      <c r="H13" s="35"/>
    </row>
    <row r="14" spans="2:8" ht="15.75" x14ac:dyDescent="0.25">
      <c r="C14" s="43"/>
      <c r="D14" s="42" t="s">
        <v>274</v>
      </c>
      <c r="E14" s="238">
        <f>E13*0.21</f>
        <v>14144.55</v>
      </c>
      <c r="F14" s="238"/>
      <c r="H14" s="35"/>
    </row>
    <row r="15" spans="2:8" ht="15.75" x14ac:dyDescent="0.25">
      <c r="C15" s="38"/>
      <c r="D15" s="40"/>
      <c r="E15" s="39"/>
      <c r="F15" s="40"/>
    </row>
    <row r="16" spans="2:8" ht="15.75" x14ac:dyDescent="0.25">
      <c r="C16" s="41"/>
      <c r="D16" s="42" t="s">
        <v>23</v>
      </c>
      <c r="E16" s="238">
        <f>SUM(E13:E14)</f>
        <v>81499.55</v>
      </c>
      <c r="F16" s="238"/>
      <c r="H16" s="35"/>
    </row>
  </sheetData>
  <mergeCells count="8">
    <mergeCell ref="E13:F13"/>
    <mergeCell ref="E14:F14"/>
    <mergeCell ref="E16:F16"/>
    <mergeCell ref="E5:F5"/>
    <mergeCell ref="E6:F6"/>
    <mergeCell ref="E7:F7"/>
    <mergeCell ref="E8:F8"/>
    <mergeCell ref="E9:F9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&amp;CEquipamiento Escénico del cine Olimpia de Cariñena.
Mediciones y presupuesto</oddHeader>
    <oddFooter>&amp;Rjulio de 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Maquinaria</vt:lpstr>
      <vt:lpstr>Vestido</vt:lpstr>
      <vt:lpstr>iluminación</vt:lpstr>
      <vt:lpstr>sonido</vt:lpstr>
      <vt:lpstr>Proyección</vt:lpstr>
      <vt:lpstr>Resumen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Pepe</dc:creator>
  <cp:lastModifiedBy>Jesús Sarasa</cp:lastModifiedBy>
  <cp:lastPrinted>2019-07-26T11:06:41Z</cp:lastPrinted>
  <dcterms:created xsi:type="dcterms:W3CDTF">2015-12-09T11:31:31Z</dcterms:created>
  <dcterms:modified xsi:type="dcterms:W3CDTF">2019-07-26T11:07:13Z</dcterms:modified>
</cp:coreProperties>
</file>